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С" sheetId="1" r:id="rId1"/>
    <sheet name="Red Lion" sheetId="2" r:id="rId2"/>
    <sheet name="Stroeher" sheetId="3" r:id="rId3"/>
    <sheet name="Feldhaus" sheetId="4" r:id="rId4"/>
    <sheet name="Exagres" sheetId="5" r:id="rId5"/>
  </sheets>
  <definedNames>
    <definedName name="_xlnm.Print_Area" localSheetId="0">'АВС'!$A$1:$J$80</definedName>
  </definedNames>
  <calcPr fullCalcOnLoad="1"/>
</workbook>
</file>

<file path=xl/sharedStrings.xml><?xml version="1.0" encoding="utf-8"?>
<sst xmlns="http://schemas.openxmlformats.org/spreadsheetml/2006/main" count="1126" uniqueCount="630">
  <si>
    <t>Наименование</t>
  </si>
  <si>
    <t>Поверхность</t>
  </si>
  <si>
    <t>шт.</t>
  </si>
  <si>
    <t>гладкая</t>
  </si>
  <si>
    <t>-</t>
  </si>
  <si>
    <t xml:space="preserve">гладкая </t>
  </si>
  <si>
    <t>240/52/10</t>
  </si>
  <si>
    <t>угловая плитка под кирпич (2510)</t>
  </si>
  <si>
    <t>плитка под кирпич (2120)</t>
  </si>
  <si>
    <t>240/115/52/10</t>
  </si>
  <si>
    <t>240/115/71/10</t>
  </si>
  <si>
    <t>240/52/8</t>
  </si>
  <si>
    <t>240/71/8</t>
  </si>
  <si>
    <t>240/71/10</t>
  </si>
  <si>
    <t>м. кв.</t>
  </si>
  <si>
    <t>Кол-во шт. в коробке</t>
  </si>
  <si>
    <t>Масса</t>
  </si>
  <si>
    <t>кг/шт.</t>
  </si>
  <si>
    <t>структурная</t>
  </si>
  <si>
    <t>плитка под кирпич (2110/2)</t>
  </si>
  <si>
    <t>угловая плитка под кирпич (2520)</t>
  </si>
  <si>
    <t>плитка под кирпич (2120/1)</t>
  </si>
  <si>
    <t>плитка под кирпич (2110/1)</t>
  </si>
  <si>
    <t>плитка под кирпич (2120/2)</t>
  </si>
  <si>
    <t>плитка под кирпич (2120/3)</t>
  </si>
  <si>
    <t>Ед.      изм.</t>
  </si>
  <si>
    <t xml:space="preserve"> Размер, мм</t>
  </si>
  <si>
    <t xml:space="preserve"> </t>
  </si>
  <si>
    <t>плитка под кирпич (2110/3)</t>
  </si>
  <si>
    <t>плитка под кирпич (2110)</t>
  </si>
  <si>
    <t xml:space="preserve">угловая плитка под кирпич (2510) </t>
  </si>
  <si>
    <t xml:space="preserve">Серия Piz (глазурованная) Kesch (1659), Cordoba (1660), Duan (1664)       </t>
  </si>
  <si>
    <t>Серия Quaranit (не глазурованная) Malta (1821), Nordkap (1822), Lanzarote (1823)</t>
  </si>
  <si>
    <t>Серия Austria (не глазурованная) Salzburg (1207), Kitzbuhel (1208)</t>
  </si>
  <si>
    <t xml:space="preserve">Серия Naturbrand (не глазурованная) 1004 </t>
  </si>
  <si>
    <t>Серия Rotbunt (не глазурованная) без посыпки Struktur (1307), с посыпкой песком Struktur besandet (1308)</t>
  </si>
  <si>
    <t>Серия Antik (глазурованная) Sandstein (1701), Kupfer (1702), Bronze-Weinrot (1704), Mangan (1707)</t>
  </si>
  <si>
    <t>Серия Weis (не глазурованная) 1309</t>
  </si>
  <si>
    <t>Расход с учетом шва 10 мм, шт.</t>
  </si>
  <si>
    <t>м2 / м.п.</t>
  </si>
  <si>
    <t>структурная с песком</t>
  </si>
  <si>
    <t xml:space="preserve">Серия Piz (глазурованная) Tasna (1666)     </t>
  </si>
  <si>
    <t>Серия Objekta (не глазурованная) Beige (1924), Sandgelb (1927), Braun (1926), Grau (1925)</t>
  </si>
  <si>
    <t>рельефная</t>
  </si>
  <si>
    <t xml:space="preserve">угловая плитка под кирпич (2510/1) </t>
  </si>
  <si>
    <t>Серия Schwarz (глазурованная) 1005</t>
  </si>
  <si>
    <r>
      <t xml:space="preserve">Серия Aubergine (не глазурованная) 1828 </t>
    </r>
    <r>
      <rPr>
        <b/>
        <sz val="10"/>
        <color indexed="12"/>
        <rFont val="Arial"/>
        <family val="2"/>
      </rPr>
      <t>NEW</t>
    </r>
  </si>
  <si>
    <t>угловая плитка под кирпич (2510/1)</t>
  </si>
  <si>
    <t>угловая плитка под кирпич  (2520/1)</t>
  </si>
  <si>
    <t xml:space="preserve">Стоимость, Евро </t>
  </si>
  <si>
    <t xml:space="preserve">                                  </t>
  </si>
  <si>
    <t>Вес м2 (шт.), кг</t>
  </si>
  <si>
    <t xml:space="preserve">Серия Granit (глазурованная) Rot (2003), Grau (2001), Vesuv (2004) </t>
  </si>
  <si>
    <t xml:space="preserve">Серия Borkum (не глазурованная) 1825 </t>
  </si>
  <si>
    <t xml:space="preserve">Серия Baltrum (не глазурованная) 1826 </t>
  </si>
  <si>
    <r>
      <t>Серия Juist (не глазурованная) 1827</t>
    </r>
    <r>
      <rPr>
        <b/>
        <sz val="10"/>
        <color indexed="12"/>
        <rFont val="Arial"/>
        <family val="2"/>
      </rPr>
      <t xml:space="preserve"> </t>
    </r>
  </si>
  <si>
    <t>м2</t>
  </si>
  <si>
    <t xml:space="preserve">Прайс-лист на клинкерную фасадную плитку «ABC-Klinkergruppe» (Германия)    </t>
  </si>
  <si>
    <t>Цены указаны в Евро с учетом НДС.</t>
  </si>
  <si>
    <t>Оплата производится в рублях по курсу ЦБ РФ + 2% на день платежа.</t>
  </si>
  <si>
    <t>плитка под кирпич "ласточкин хвост"</t>
  </si>
  <si>
    <t>240/71/15</t>
  </si>
  <si>
    <t>угловая плитка "ласточкин хвост"</t>
  </si>
  <si>
    <t>гладкая /                     структурная</t>
  </si>
  <si>
    <t>240/115/71/15</t>
  </si>
  <si>
    <t xml:space="preserve"> - </t>
  </si>
  <si>
    <t>Плитка в профиле "ласточкин хвост" может выпускаться в любой коллекции.</t>
  </si>
  <si>
    <t>Тел.: +7 (812) 645-09-09, +7 (812) 985-22-53</t>
  </si>
  <si>
    <t>пр-т Непокоренных, дом 17, корп. 4 (БЦ Берег), офис 317</t>
  </si>
  <si>
    <t>Прайс-лист на фасадную  плитку Exagres</t>
  </si>
  <si>
    <t>Наименование товаров</t>
  </si>
  <si>
    <t>Страна</t>
  </si>
  <si>
    <t>Размер</t>
  </si>
  <si>
    <t>Кол-во м2</t>
  </si>
  <si>
    <t>Базовая цена   с учетом НДС</t>
  </si>
  <si>
    <t>Пакинг</t>
  </si>
  <si>
    <t>Вес кг</t>
  </si>
  <si>
    <t>мм</t>
  </si>
  <si>
    <t>рубли</t>
  </si>
  <si>
    <t>кг</t>
  </si>
  <si>
    <t>Серия Atlas</t>
  </si>
  <si>
    <t xml:space="preserve">Lst. Aitana </t>
  </si>
  <si>
    <t>Испания</t>
  </si>
  <si>
    <t>245*60*11</t>
  </si>
  <si>
    <t>56шт.</t>
  </si>
  <si>
    <t xml:space="preserve">Lst. Espadan </t>
  </si>
  <si>
    <t>Серия Constructa</t>
  </si>
  <si>
    <t xml:space="preserve">Listelo C1 </t>
  </si>
  <si>
    <t>Listelo C4</t>
  </si>
  <si>
    <t>Угловая плитка</t>
  </si>
  <si>
    <t xml:space="preserve">Все серии </t>
  </si>
  <si>
    <t>120*60*30</t>
  </si>
  <si>
    <t>14шт.</t>
  </si>
  <si>
    <t>Серия Terranova</t>
  </si>
  <si>
    <t>Lst. Dacota</t>
  </si>
  <si>
    <t>245*60*12</t>
  </si>
  <si>
    <t>Lst. Texas</t>
  </si>
  <si>
    <t>Lst. Nevada</t>
  </si>
  <si>
    <t>Lst. Arizona</t>
  </si>
  <si>
    <t>120*60*50</t>
  </si>
  <si>
    <t xml:space="preserve">    Прайс-лист на клинкерную плитку Feldhaus Klinker</t>
  </si>
  <si>
    <t xml:space="preserve">Артикул </t>
  </si>
  <si>
    <t xml:space="preserve">Цвет/поверхность </t>
  </si>
  <si>
    <t>Цена, евро/м2</t>
  </si>
  <si>
    <t>Угловой элемент</t>
  </si>
  <si>
    <t>Цена, евро/шт.</t>
  </si>
  <si>
    <t>Клинкерная плитка толщиной  14  мм, DIN 105</t>
  </si>
  <si>
    <t>Размер NF (240 x 14 x 71 мм) около 48 штук /кв.м.</t>
  </si>
  <si>
    <t xml:space="preserve">Размер NF   (240 x 14 x 71 мм) упаковка 12 шт., палета 1092 шт.              </t>
  </si>
  <si>
    <t>количество в упаковке: 24 шт. - около 0,5 кв.м.</t>
  </si>
  <si>
    <t>количество в палете: 45 кв.м.</t>
  </si>
  <si>
    <t>R116NF14</t>
  </si>
  <si>
    <t>"perla mana", кремово-белая с оттенками, "рустикаль" с отделкой под шагрень,с посыпкой</t>
  </si>
  <si>
    <t>W116NF14</t>
  </si>
  <si>
    <t>R140NF14</t>
  </si>
  <si>
    <t>"perla senso", кремово-белая с оттенками, с плоской отделкой под шагрень</t>
  </si>
  <si>
    <t>W140NF14</t>
  </si>
  <si>
    <t>R215NF14*</t>
  </si>
  <si>
    <t>"bronce mana", пестрая бронза, "рустикаль" с отделкой под шагрень, с посыпкой</t>
  </si>
  <si>
    <t>W215NF14*</t>
  </si>
  <si>
    <t>R227NF14</t>
  </si>
  <si>
    <t xml:space="preserve"> "terracotta rustico", терракота, "структура формбек"</t>
  </si>
  <si>
    <t>W227NF14</t>
  </si>
  <si>
    <t>R266NF14*</t>
  </si>
  <si>
    <t>"nolani mana", желтая, ручная формовка, с посыпкой</t>
  </si>
  <si>
    <t>W266NF14*</t>
  </si>
  <si>
    <t>R283NF14*</t>
  </si>
  <si>
    <t>"nolani solea rustico", желтая, структура "формбек", красный нагар</t>
  </si>
  <si>
    <t>W283NF14*</t>
  </si>
  <si>
    <t>R287NF14</t>
  </si>
  <si>
    <t>"amari viva rustico aubergine", желтая пестрая, обожженная, "структура формбек", фиолетовый нагар</t>
  </si>
  <si>
    <t>W287NF14</t>
  </si>
  <si>
    <t>R303NF14</t>
  </si>
  <si>
    <t>"ardor liso", красная пестрая, обожженная, гладкая</t>
  </si>
  <si>
    <t>W303NF14</t>
  </si>
  <si>
    <t>R307NF14*</t>
  </si>
  <si>
    <t>"ardor rustico", красная пестрая, обожженная, "структура формбек"</t>
  </si>
  <si>
    <t>W307NF14*</t>
  </si>
  <si>
    <t>R335NF14</t>
  </si>
  <si>
    <t>"carmesi antic mana", античная, обоженная "рустикаль" с отделкой под шагрень, с посыпкой</t>
  </si>
  <si>
    <t>W335NF14</t>
  </si>
  <si>
    <t>R343NF14</t>
  </si>
  <si>
    <t>"ardor senso", красная пестрая, обожженная, с плоской отделкой под шагрень</t>
  </si>
  <si>
    <t>W343NF14</t>
  </si>
  <si>
    <t>R382NF14</t>
  </si>
  <si>
    <t>cerasi viva liso</t>
  </si>
  <si>
    <t>W382NF14</t>
  </si>
  <si>
    <t>R383NF14*</t>
  </si>
  <si>
    <t>"cerasi viva liso", красная пестрая обоженная, с фиолетовым нагаром</t>
  </si>
  <si>
    <t>W383NF14*</t>
  </si>
  <si>
    <t>R384NF14</t>
  </si>
  <si>
    <t>ferrum liso</t>
  </si>
  <si>
    <t>W384NF14</t>
  </si>
  <si>
    <t>R400NF14</t>
  </si>
  <si>
    <t>"carmesi liso", красная с оттенками, гладкая</t>
  </si>
  <si>
    <t>W400NF14</t>
  </si>
  <si>
    <t>R435NF14</t>
  </si>
  <si>
    <t>"carmesi mana", красная с оттенками, "рустикаль" с отделкой под шагрень, с посыпкой</t>
  </si>
  <si>
    <t>W435NF14</t>
  </si>
  <si>
    <t>R436NF14</t>
  </si>
  <si>
    <t>"ardor mana" , красная пестрая, обожженная, "рустикаль", с отделкой под шагрень, с посыпкой</t>
  </si>
  <si>
    <t>W436NF14</t>
  </si>
  <si>
    <t>R440NF14</t>
  </si>
  <si>
    <t>"carmesi senso", красная с оттенками, с плоской отделкой под шагрень</t>
  </si>
  <si>
    <t>W440NF14</t>
  </si>
  <si>
    <t>R509NF14</t>
  </si>
  <si>
    <t xml:space="preserve">geo ferrum liso </t>
  </si>
  <si>
    <t>W509NF14</t>
  </si>
  <si>
    <t>R800NF14</t>
  </si>
  <si>
    <t>"argo liso" , серая с оттенками, гладкая</t>
  </si>
  <si>
    <t>W800NF14</t>
  </si>
  <si>
    <t>R835NF14</t>
  </si>
  <si>
    <t>"argo mana" , серая с оттенками, "рустикаль" с отделкой под шагрень, с посыпкой</t>
  </si>
  <si>
    <t>W835NF14</t>
  </si>
  <si>
    <t>Другие цвета по запросу</t>
  </si>
  <si>
    <t>Клинкерная плитка толщиной  17  мм, DIN 105</t>
  </si>
  <si>
    <t>Размер DF (240 x 17 x 52 мм) около 64 штук / кв.м.</t>
  </si>
  <si>
    <t>Размер DF (240 x 17 x 52 мм)   упаковка 10 шт.,   палета 1050 шт.</t>
  </si>
  <si>
    <t>количество в упаковке: 32 шт.- около  0,5 кв.м.</t>
  </si>
  <si>
    <t>количество в палете : 48 кв.м.</t>
  </si>
  <si>
    <t>R116DF17</t>
  </si>
  <si>
    <t>"perla mana", кремово-белая с оттенками, "рустикаль" с отделкой под шагрень,  с посыпкой</t>
  </si>
  <si>
    <t>W116DF17</t>
  </si>
  <si>
    <t>R140DF17</t>
  </si>
  <si>
    <t>W140DF17</t>
  </si>
  <si>
    <t>R215DF17 *</t>
  </si>
  <si>
    <t>W215DF17 *</t>
  </si>
  <si>
    <t>нет</t>
  </si>
  <si>
    <t xml:space="preserve">R303DF17 </t>
  </si>
  <si>
    <t>W303DF17</t>
  </si>
  <si>
    <t xml:space="preserve">R335DF17 </t>
  </si>
  <si>
    <t>W335DF17</t>
  </si>
  <si>
    <t xml:space="preserve">R343DF17* </t>
  </si>
  <si>
    <t>W343DF17*</t>
  </si>
  <si>
    <t>R400DF17</t>
  </si>
  <si>
    <t>W400DF17</t>
  </si>
  <si>
    <t>R435DF17</t>
  </si>
  <si>
    <t>"carmesi mana", красная с оттенками, "рустикаль" с отделкой под шагрень,                                с посыпкой</t>
  </si>
  <si>
    <t>W435DF17</t>
  </si>
  <si>
    <t xml:space="preserve">R436DF17 </t>
  </si>
  <si>
    <t>W436DF17</t>
  </si>
  <si>
    <t>R440DF17</t>
  </si>
  <si>
    <t>W440DF17</t>
  </si>
  <si>
    <t>Размер RF (240 х 17 х 65 мм) около 54 штук/ кв.м.</t>
  </si>
  <si>
    <t xml:space="preserve">Размер RF  (240 х 17 х 65 мм) упаковка 10 шт., палета 1050 шт.                          </t>
  </si>
  <si>
    <t>Количество в упаковке: 27 шт.- около 0,5 кв.м.</t>
  </si>
  <si>
    <t>Количество в палете: 42 кв.м.</t>
  </si>
  <si>
    <t>R400RF17</t>
  </si>
  <si>
    <t>W400RF17</t>
  </si>
  <si>
    <t>Клинкерная плитка толщиной  15  мм, DIN 105</t>
  </si>
  <si>
    <t>Размер WDF (215 х 15 х 65 мм)около 60 штук/кв.м</t>
  </si>
  <si>
    <t xml:space="preserve">Размер WDF  (215 х 15 х 65 мм)  упаковка 12 шт., палета 1092 шт.   </t>
  </si>
  <si>
    <t>Количество в упаковке: 30 шт.  - около 0,5 кв.м.</t>
  </si>
  <si>
    <t>количество в палете: 48,81 кв.м.</t>
  </si>
  <si>
    <t>R215WDF15*</t>
  </si>
  <si>
    <t>W215WDF15</t>
  </si>
  <si>
    <t>R303WDF15</t>
  </si>
  <si>
    <t xml:space="preserve">W303WDF15 </t>
  </si>
  <si>
    <t>R335WDF15</t>
  </si>
  <si>
    <t>"carmesi antic mana", античная, обоженная "рустикаль" с отделкой под шагрень,с посыпкой</t>
  </si>
  <si>
    <t xml:space="preserve">W335WDF15 </t>
  </si>
  <si>
    <t>R400WDF15</t>
  </si>
  <si>
    <t>W400WDF15</t>
  </si>
  <si>
    <t>R436WDF15</t>
  </si>
  <si>
    <t xml:space="preserve">W436WDF17 </t>
  </si>
  <si>
    <t>R480WDF15</t>
  </si>
  <si>
    <t>"terreno liso", красная "Манчестер", гладкая</t>
  </si>
  <si>
    <t>W480WDF15*</t>
  </si>
  <si>
    <t xml:space="preserve"> Глазурованная клинкерная плитка толщиной  9 мм, DIN 105</t>
  </si>
  <si>
    <t>Размер DF (240 х 9 х 52 мм) около 64 штук /кв.м.</t>
  </si>
  <si>
    <t>Размер DF (240 х 9 х 52 мм) упаковка 15 шт. , палета 1155 шт.</t>
  </si>
  <si>
    <t>Количество в упаковке: 64 шт. - около 1 кв.м.</t>
  </si>
  <si>
    <t>количество в палете: 75 кв.м.</t>
  </si>
  <si>
    <t>R600DF9</t>
  </si>
  <si>
    <t>Saphir, синяя глазурованная</t>
  </si>
  <si>
    <t>W600DF9</t>
  </si>
  <si>
    <t>R603DF9</t>
  </si>
  <si>
    <t>Onyx, черная глазурованная</t>
  </si>
  <si>
    <t>W603DF9</t>
  </si>
  <si>
    <t>R606DF9</t>
  </si>
  <si>
    <t>Rubin, красная глазурованная</t>
  </si>
  <si>
    <t>W606DF9</t>
  </si>
  <si>
    <t>R607DF9</t>
  </si>
  <si>
    <t>Smaragd, зеленая глазурованная</t>
  </si>
  <si>
    <t>W607DF9</t>
  </si>
  <si>
    <t>R650DF9</t>
  </si>
  <si>
    <t>Diamant, белая глазурованная</t>
  </si>
  <si>
    <t>W650DF9</t>
  </si>
  <si>
    <t>РазмерNF (240 х 9 х 71 мм) около 48 штук/кв.м.</t>
  </si>
  <si>
    <t xml:space="preserve">Размер NF (240 х 9 х 71 мм) упаковка 15 шт., палета 1155 шт. </t>
  </si>
  <si>
    <t>Количество в упаковке: 48 шт. - около  1 кв.м.</t>
  </si>
  <si>
    <t>R600NF9</t>
  </si>
  <si>
    <t>W600NF9</t>
  </si>
  <si>
    <t>R603NF9</t>
  </si>
  <si>
    <t>W603NF9</t>
  </si>
  <si>
    <t>R606NF9</t>
  </si>
  <si>
    <t>W606NF9</t>
  </si>
  <si>
    <t>R607NF9</t>
  </si>
  <si>
    <t>W607NF9</t>
  </si>
  <si>
    <t>R650NF9</t>
  </si>
  <si>
    <t>W650NF9</t>
  </si>
  <si>
    <t>Цвета  с пометкой * - по запросу</t>
  </si>
  <si>
    <r>
      <t>Количество в м</t>
    </r>
    <r>
      <rPr>
        <i/>
        <vertAlign val="superscript"/>
        <sz val="8"/>
        <rFont val="Times New Roman"/>
        <family val="1"/>
      </rPr>
      <t xml:space="preserve">2  </t>
    </r>
    <r>
      <rPr>
        <i/>
        <sz val="8"/>
        <rFont val="Times New Roman"/>
        <family val="1"/>
      </rPr>
      <t xml:space="preserve">относится к плитке c пазами  10-12 мм согласно DIN 18 515-1. При меньших размерах пазов требуется большее количество на м2 </t>
    </r>
  </si>
  <si>
    <t xml:space="preserve">Расход углов на 1 м.п., с пазом 10 мм: DF - 16 шт., NF - 13 шт., RF - 14 шт. Допустимо незначительное отклонение оттенков между угловыми </t>
  </si>
  <si>
    <t>элементами и плитками одного артикула, также между плитками из разных партий</t>
  </si>
  <si>
    <t>Клинкерная плитка толщиной  9  мм</t>
  </si>
  <si>
    <t xml:space="preserve">Размер DF (240 x 9 x 52 мм)      </t>
  </si>
  <si>
    <t>Размер DF (240+115) x 9x 52 mm упаковка 15 шт.,  палета 1155 шт.</t>
  </si>
  <si>
    <t xml:space="preserve">В упаковке: 64 шт. - приблиз. 1 кв.м. //  в палете: 75 кв.м. </t>
  </si>
  <si>
    <t>R100DF9</t>
  </si>
  <si>
    <t>"perla liso", кремово-белая с оттенками, гладкая</t>
  </si>
  <si>
    <t>W100DF9</t>
  </si>
  <si>
    <t>R116DF9</t>
  </si>
  <si>
    <t>W116DF9</t>
  </si>
  <si>
    <t>R140DF9</t>
  </si>
  <si>
    <t>W140DF9</t>
  </si>
  <si>
    <t>R208DF9*</t>
  </si>
  <si>
    <t>"amari viva liso", флорентийский желтый, красный муар, гладкая</t>
  </si>
  <si>
    <t>W208DF9*</t>
  </si>
  <si>
    <t>R209DF9*</t>
  </si>
  <si>
    <t>"amari viva liso carbo", желтая "Париж" угольный обжиг</t>
  </si>
  <si>
    <t>W209DF9</t>
  </si>
  <si>
    <t>R200DF9</t>
  </si>
  <si>
    <t>"amari liso", желтая с оттенками, гладкая</t>
  </si>
  <si>
    <t>W200DF9</t>
  </si>
  <si>
    <t>R215DF9*</t>
  </si>
  <si>
    <t>W215DF9 *</t>
  </si>
  <si>
    <t>R216DF9*</t>
  </si>
  <si>
    <t>"amari mana", желтая с оттенками, с плоской отделкой под шагрень, с посыпкой</t>
  </si>
  <si>
    <t>W216DF9*</t>
  </si>
  <si>
    <t>R220DF9</t>
  </si>
  <si>
    <t>" terracotta liso", терракота, гладкая</t>
  </si>
  <si>
    <t>W220DF9</t>
  </si>
  <si>
    <t>R227DF9</t>
  </si>
  <si>
    <t>W227DF9</t>
  </si>
  <si>
    <t>R240DF9*</t>
  </si>
  <si>
    <t>"amari senso", желтая с оттенками, с плоской отделкой под шагрень</t>
  </si>
  <si>
    <t>W240DF9*</t>
  </si>
  <si>
    <t>R266DF9</t>
  </si>
  <si>
    <t>W266NF9</t>
  </si>
  <si>
    <t xml:space="preserve">R303DF9 </t>
  </si>
  <si>
    <t xml:space="preserve">W303DF9 </t>
  </si>
  <si>
    <t>R307DF9</t>
  </si>
  <si>
    <t xml:space="preserve"> "ardor rustico", красная пестрая, обожженная, "структура формбек"</t>
  </si>
  <si>
    <t>W307DF9</t>
  </si>
  <si>
    <t xml:space="preserve">R335DF9 </t>
  </si>
  <si>
    <t xml:space="preserve">W335DF9 </t>
  </si>
  <si>
    <t xml:space="preserve">R343DF9 </t>
  </si>
  <si>
    <t>W343DF9</t>
  </si>
  <si>
    <t>R400DF9</t>
  </si>
  <si>
    <t>W400DF9</t>
  </si>
  <si>
    <t>R440DF9</t>
  </si>
  <si>
    <t>W440DF9</t>
  </si>
  <si>
    <t>R435DF9</t>
  </si>
  <si>
    <t>W435DF9</t>
  </si>
  <si>
    <t>R436DF9</t>
  </si>
  <si>
    <t>W436DF9</t>
  </si>
  <si>
    <t>R480DF9</t>
  </si>
  <si>
    <t>W480DF9</t>
  </si>
  <si>
    <t>R487DF9</t>
  </si>
  <si>
    <t>"terreno rustico", красая "Манчестер", "структура формбек"</t>
  </si>
  <si>
    <t>W487DF9</t>
  </si>
  <si>
    <t>R500DF9</t>
  </si>
  <si>
    <t>"geo liso", темно-коричневая с оттенками, гладкая</t>
  </si>
  <si>
    <t>W500DF9</t>
  </si>
  <si>
    <t>R540DF9</t>
  </si>
  <si>
    <t>"geo senso",темно-коричневая с оттенками, с плоской отделкой под шагрень</t>
  </si>
  <si>
    <t>W540DF9</t>
  </si>
  <si>
    <t>R700DF9</t>
  </si>
  <si>
    <t>"anthracit liso" антрацит с оттенками, гладкая</t>
  </si>
  <si>
    <t>W700DF9</t>
  </si>
  <si>
    <t>R800DF9</t>
  </si>
  <si>
    <t>W800DF9</t>
  </si>
  <si>
    <t xml:space="preserve">Размер RF (240 x 9 x 65 мм)      </t>
  </si>
  <si>
    <t>Размер RF (240+115) x 9x 65 mm упаковка 15 шт., палета 1155</t>
  </si>
  <si>
    <t>В упаковке: 54 шт.  - приблиз. 1 кв. м. // в палете: 72 кв.м.</t>
  </si>
  <si>
    <t>R400RF9</t>
  </si>
  <si>
    <t>W400RF9</t>
  </si>
  <si>
    <t>Другие цвета в формате RF - по запросу</t>
  </si>
  <si>
    <t>по запросу</t>
  </si>
  <si>
    <t xml:space="preserve">Размер NF (240 x 9 x 71 мм)      </t>
  </si>
  <si>
    <t>Размер NF (240+115) x 9x 71 mm упаковка 15 шт., палета 1155шт.</t>
  </si>
  <si>
    <t>В упаковке: 48шт. - приблиз. 1 кв. м. // в палете: 75 кв. м.</t>
  </si>
  <si>
    <t>R100NF9</t>
  </si>
  <si>
    <t>W100NF9</t>
  </si>
  <si>
    <t>R116NF9</t>
  </si>
  <si>
    <t>"perla mana", кремово-белая с оттенками, "рустикаль" с отделкой под шагрень, с посыпкой</t>
  </si>
  <si>
    <t>W116NF9</t>
  </si>
  <si>
    <t>R140NF9</t>
  </si>
  <si>
    <t>W140NF9</t>
  </si>
  <si>
    <t>R200NF9</t>
  </si>
  <si>
    <t>W200NF9</t>
  </si>
  <si>
    <t>R206NF9*</t>
  </si>
  <si>
    <t xml:space="preserve">Nolani желтая, гладкая, с красной посыпкой </t>
  </si>
  <si>
    <t>W206NF9*</t>
  </si>
  <si>
    <t>R208NF9*</t>
  </si>
  <si>
    <t>W208NF9*</t>
  </si>
  <si>
    <t>R209NF9*</t>
  </si>
  <si>
    <t>W209NF9*</t>
  </si>
  <si>
    <t>R214NF9</t>
  </si>
  <si>
    <t>"bronze mana" пестрая бронза, с отделкой под шагрень, с посыпкой</t>
  </si>
  <si>
    <t xml:space="preserve">W214NF9 </t>
  </si>
  <si>
    <t>R215NF9*</t>
  </si>
  <si>
    <t xml:space="preserve">W215NF9* </t>
  </si>
  <si>
    <t>R216NF9*</t>
  </si>
  <si>
    <t>W216NF9*</t>
  </si>
  <si>
    <t>R220NF9</t>
  </si>
  <si>
    <t>W220NF9</t>
  </si>
  <si>
    <t>R227NF9</t>
  </si>
  <si>
    <t>"terracotta rustico", терракота, "структура формбек"</t>
  </si>
  <si>
    <t>W227NF9</t>
  </si>
  <si>
    <t>R228NF9</t>
  </si>
  <si>
    <t>"terracota rustico carbo", терракота "структура формбек", угольный нагар</t>
  </si>
  <si>
    <t>W228NF9</t>
  </si>
  <si>
    <t>R235NF9*</t>
  </si>
  <si>
    <t xml:space="preserve">"bronce rustico rosso", бронза, "структура формбек", красная посыпка </t>
  </si>
  <si>
    <t>W235NF9 *</t>
  </si>
  <si>
    <t>R240NF9*</t>
  </si>
  <si>
    <t>W240NF9*</t>
  </si>
  <si>
    <t>R266NF9</t>
  </si>
  <si>
    <t>R268NF9</t>
  </si>
  <si>
    <t>"nolani viva rustico", пестрая обожженная, "структура формбек"</t>
  </si>
  <si>
    <t>W268NF9</t>
  </si>
  <si>
    <t>R286NF9</t>
  </si>
  <si>
    <t xml:space="preserve">"nolani", пестрая обожженная, "структура формбек" угольный нагар </t>
  </si>
  <si>
    <t>W286NF9</t>
  </si>
  <si>
    <t>R287NF9</t>
  </si>
  <si>
    <t>W287NF9</t>
  </si>
  <si>
    <t>R283NF9</t>
  </si>
  <si>
    <t>W283NF9</t>
  </si>
  <si>
    <t xml:space="preserve">R303NF9 </t>
  </si>
  <si>
    <t xml:space="preserve">W303NF9 </t>
  </si>
  <si>
    <t>R307NF9</t>
  </si>
  <si>
    <t>W307NF9</t>
  </si>
  <si>
    <t xml:space="preserve">R332NF9 </t>
  </si>
  <si>
    <t>"carmesi multi mana", античная, пестрая, обожженная, с отделкой под шагрень,с посыпкой</t>
  </si>
  <si>
    <t xml:space="preserve">W332NF9 </t>
  </si>
  <si>
    <t xml:space="preserve">R335NF9 </t>
  </si>
  <si>
    <t xml:space="preserve">W335NF9 </t>
  </si>
  <si>
    <t xml:space="preserve">R343NF9 </t>
  </si>
  <si>
    <t xml:space="preserve">W343NF9 </t>
  </si>
  <si>
    <t>R356NF9</t>
  </si>
  <si>
    <t>"carmesi antic liso" античная, обоженная, гладкая</t>
  </si>
  <si>
    <t>W356NF9</t>
  </si>
  <si>
    <t>R383NF9*</t>
  </si>
  <si>
    <t>W383NF9 *</t>
  </si>
  <si>
    <t>R400NF9</t>
  </si>
  <si>
    <t>W400NF9</t>
  </si>
  <si>
    <t>R435NF9</t>
  </si>
  <si>
    <t>W435NF9</t>
  </si>
  <si>
    <t>R436NF9</t>
  </si>
  <si>
    <t>W436NF9</t>
  </si>
  <si>
    <t>R440NF9</t>
  </si>
  <si>
    <t>W440NF9</t>
  </si>
  <si>
    <t>R480NF9</t>
  </si>
  <si>
    <t>W480NF9</t>
  </si>
  <si>
    <t>R483NF9*</t>
  </si>
  <si>
    <t xml:space="preserve">"terreno viva liso", "Манчестер", пестрая обожженная, гладкая </t>
  </si>
  <si>
    <t>W483NF9*</t>
  </si>
  <si>
    <t>R487NF9</t>
  </si>
  <si>
    <t>W487NF9</t>
  </si>
  <si>
    <t>R500NF9</t>
  </si>
  <si>
    <t>W500NF9</t>
  </si>
  <si>
    <t>R540NF9</t>
  </si>
  <si>
    <t>W540NF9</t>
  </si>
  <si>
    <t>R535NF9</t>
  </si>
  <si>
    <t>"terra mana", коричневая с оттенками, "рустикаль", с отделкой под шагрень,с посыпкой</t>
  </si>
  <si>
    <t>W535NF9</t>
  </si>
  <si>
    <t>R555NF9</t>
  </si>
  <si>
    <t>"terra antic mana", терракота коричневая, обожженная, "рустикаль", с отделкой под шагрень, с посыпкой</t>
  </si>
  <si>
    <t>W555NF9</t>
  </si>
  <si>
    <t>R550NF9*</t>
  </si>
  <si>
    <t>"geo sabio", темно-коричневая с оттенками, с посыпкой</t>
  </si>
  <si>
    <t>W550NF9</t>
  </si>
  <si>
    <t>R700NF9</t>
  </si>
  <si>
    <t>"anthracit liso", антрацит с оттенками, гладкая</t>
  </si>
  <si>
    <t>W700NF9</t>
  </si>
  <si>
    <t>R740NF9</t>
  </si>
  <si>
    <t>"anthracit senso", антрацит с оттенками, гладкая с поверхностью под шагрень</t>
  </si>
  <si>
    <t>W740NF9</t>
  </si>
  <si>
    <t>R735NF9</t>
  </si>
  <si>
    <t>"anthracit mana" антрацит с оттенками, "рустикаль" с отделкой под шагрень,  с посыпкой</t>
  </si>
  <si>
    <t>W735NF9</t>
  </si>
  <si>
    <t>R800NF9</t>
  </si>
  <si>
    <t>W800NF9</t>
  </si>
  <si>
    <t>R835NF9</t>
  </si>
  <si>
    <t>W835NF9</t>
  </si>
  <si>
    <t>R840NF9</t>
  </si>
  <si>
    <t>"argo senso", серая с оттенками, с плоской отделкой под шагрень</t>
  </si>
  <si>
    <t>W840NF9</t>
  </si>
  <si>
    <t>Цена,                         евро / м2</t>
  </si>
  <si>
    <t>Цена, евро / шт.</t>
  </si>
  <si>
    <t>Клинкерная плитка ручной формовки формат NF 240х71х14 мм.</t>
  </si>
  <si>
    <t>Размер NF (240 x 71 x 14 мм), ок. 48 штук/кв.м.</t>
  </si>
  <si>
    <t xml:space="preserve">Размер NF (240+115) x 71 x 14 мм) Кол-во в упаковке - 12 шт., в паллете - 1092 шт.                </t>
  </si>
  <si>
    <t>количество в упаковке: 24 штуки  - около  0,5 квадратных метров</t>
  </si>
  <si>
    <t xml:space="preserve">количество в паллете: 45 квадратных метров  </t>
  </si>
  <si>
    <t>R684 NF14</t>
  </si>
  <si>
    <t>sintra nolani ocasa</t>
  </si>
  <si>
    <t>W 684 NF14</t>
  </si>
  <si>
    <t>R685 NF14</t>
  </si>
  <si>
    <t>sintra carmesi nelino</t>
  </si>
  <si>
    <t>W 685 NF14</t>
  </si>
  <si>
    <t>R686 NF14</t>
  </si>
  <si>
    <t>sintra ardor calino</t>
  </si>
  <si>
    <t>W 686 NF14</t>
  </si>
  <si>
    <t>R687 NF14</t>
  </si>
  <si>
    <t>sintra terracotta linguro</t>
  </si>
  <si>
    <t>W 687 NF14</t>
  </si>
  <si>
    <t>R688 NF14</t>
  </si>
  <si>
    <t>sintra sabioso</t>
  </si>
  <si>
    <t>W 688 NF14</t>
  </si>
  <si>
    <t>R690 NF14</t>
  </si>
  <si>
    <t>sintra ardor blanca</t>
  </si>
  <si>
    <t>W 690 NF14</t>
  </si>
  <si>
    <t>R689 NF14</t>
  </si>
  <si>
    <t>sintra ardor</t>
  </si>
  <si>
    <t>W 689 NF14</t>
  </si>
  <si>
    <t>Клинкерная плитка ручной формовки формат WDF 215х65х14 мм.</t>
  </si>
  <si>
    <t>Размер WDF (215 x 65x 14 мм), ок. 60 штук/кв.м.</t>
  </si>
  <si>
    <t xml:space="preserve">Размер WDF  (215+115) x 65 x 14 мм)Кол-во в упаковке - 12 шт., в паллете - 1092 шт.                   </t>
  </si>
  <si>
    <t xml:space="preserve">количество в упаковке: 30 штук  - около  0,5 квадратных метров  </t>
  </si>
  <si>
    <t>количество в паллете : 48 квадратных метров</t>
  </si>
  <si>
    <t>R684 WDF14</t>
  </si>
  <si>
    <t>W 684 WDF14</t>
  </si>
  <si>
    <t>R685 WDF14</t>
  </si>
  <si>
    <t>W 685 WDF14</t>
  </si>
  <si>
    <t>R686 WDF14</t>
  </si>
  <si>
    <t>W 686 WDF14</t>
  </si>
  <si>
    <t>R687 WDF14</t>
  </si>
  <si>
    <t>W 687 WDF14</t>
  </si>
  <si>
    <t>R688 WDF14</t>
  </si>
  <si>
    <t>W 688 WDF14</t>
  </si>
  <si>
    <t>R690 WDF14</t>
  </si>
  <si>
    <t>W 690 WDF14</t>
  </si>
  <si>
    <t>R689 WDF14</t>
  </si>
  <si>
    <t>W 689 WDF14</t>
  </si>
  <si>
    <r>
      <t>Количество в одном квадратном метре</t>
    </r>
    <r>
      <rPr>
        <i/>
        <vertAlign val="superscript"/>
        <sz val="8"/>
        <rFont val="Times New Roman"/>
        <family val="1"/>
      </rPr>
      <t xml:space="preserve">  </t>
    </r>
    <r>
      <rPr>
        <i/>
        <sz val="8"/>
        <rFont val="Times New Roman"/>
        <family val="1"/>
      </rPr>
      <t xml:space="preserve">относится к плитке c пазами  10-12 мм согласно DIN 18 515-1.   При меньших размерах пазов требуется большее количество на квадратный метр </t>
    </r>
  </si>
  <si>
    <t>Расход углов на 1 м.п., с пазом 10 мм: WDF - 14 шт., NF - 13 шт. Допустимо незначительное отклонение оттенков между угловыми</t>
  </si>
  <si>
    <t>Заказ угловых элементов - согласно упаковки (12 штук/NF, 12 штук/WDF )</t>
  </si>
  <si>
    <t>Срок поставки: 3 - 4 недели при отсутствии на складе в Москве</t>
  </si>
  <si>
    <t>Условия оплаты:  50% при размещении заказа и 50% в течение 3 (трех дней) с момента уведомления об отгрузке товара                                                                                                         с завода Изготовителя</t>
  </si>
  <si>
    <t xml:space="preserve">Прайс-лист на фасадную  плитку Sroeher </t>
  </si>
  <si>
    <t>Серия  KERAVETTE, unglasiert /неглазурованная рядовая плитка</t>
  </si>
  <si>
    <t>наименование</t>
  </si>
  <si>
    <t>шт. в кв.м.</t>
  </si>
  <si>
    <t>шт в упак.</t>
  </si>
  <si>
    <t>шт в палете</t>
  </si>
  <si>
    <r>
      <t>Вес  кг/м</t>
    </r>
    <r>
      <rPr>
        <b/>
        <vertAlign val="superscript"/>
        <sz val="8"/>
        <rFont val="Times New Roman"/>
        <family val="1"/>
      </rPr>
      <t>2</t>
    </r>
  </si>
  <si>
    <t>Цена в  евро / кв.м.</t>
  </si>
  <si>
    <t>7960</t>
  </si>
  <si>
    <t>240х52х8</t>
  </si>
  <si>
    <t>330 graphit, 215 patrizienrot, 307 weizengelb,               316 patrizienrot ofenbunt</t>
  </si>
  <si>
    <t>2110</t>
  </si>
  <si>
    <t>240х71х11</t>
  </si>
  <si>
    <t>215 patrizienrot</t>
  </si>
  <si>
    <t>307 weizengelb</t>
  </si>
  <si>
    <t>316 patrizienrot ofenbunt</t>
  </si>
  <si>
    <t>318 palace</t>
  </si>
  <si>
    <t xml:space="preserve">S210 braun </t>
  </si>
  <si>
    <t xml:space="preserve">S320 sandgelb </t>
  </si>
  <si>
    <t xml:space="preserve">S140 </t>
  </si>
  <si>
    <t xml:space="preserve">S230 </t>
  </si>
  <si>
    <t xml:space="preserve">200 Saumon </t>
  </si>
  <si>
    <t xml:space="preserve">S 336 metallic black </t>
  </si>
  <si>
    <t xml:space="preserve">S 330 graphit </t>
  </si>
  <si>
    <t>Серия  KERAVETTE, unglasiert /неглазурованная угловая плитка</t>
  </si>
  <si>
    <t>Артикул</t>
  </si>
  <si>
    <t>шт в п.м</t>
  </si>
  <si>
    <t>Вес  кг/шт</t>
  </si>
  <si>
    <t>Цена в  евро / шт.</t>
  </si>
  <si>
    <t>2640</t>
  </si>
  <si>
    <t>240х115х71х11</t>
  </si>
  <si>
    <t xml:space="preserve">215 patrizienrot, 307 weizengelb, 316 patrizienrot ofenbunt, 318 palace, S210 braun,  S320 sandgelb , S140 , S230, 200 Saumon,                                           S 336 metallic black ,  S 330 graphit </t>
  </si>
  <si>
    <t>Серия  KERAVETTE, glasiert / глазурованная рядовая плитка</t>
  </si>
  <si>
    <t>шт в кв.м.</t>
  </si>
  <si>
    <t>825 sherry, 803 elba, 850 garda</t>
  </si>
  <si>
    <t>8071</t>
  </si>
  <si>
    <t>240х71х8</t>
  </si>
  <si>
    <t>834 giallo, 840 grigio, 837 marmos, 841 rosso, 835 sandos, 839 ferro</t>
  </si>
  <si>
    <t>319 royal, 825 sherry</t>
  </si>
  <si>
    <t>Серия  KERAVETTE, glasiert / глазурованная угловая плитка</t>
  </si>
  <si>
    <t>2610</t>
  </si>
  <si>
    <t>175х71х52х11</t>
  </si>
  <si>
    <t xml:space="preserve">Серия KERAPROTECT, unglasiert / неглазурованная рядовая плитка </t>
  </si>
  <si>
    <t>7020</t>
  </si>
  <si>
    <t xml:space="preserve">415 breda, 416 rotterdam, 405 amsterdam,                       410 groningen, 413 utrecht, 417 eindhoven,            430 den haag, S429 arnheim </t>
  </si>
  <si>
    <t>Серия KERAPROTECT, unglasiert / неглазурованная угловая плитка</t>
  </si>
  <si>
    <t>7021</t>
  </si>
  <si>
    <t xml:space="preserve">415 breda, 416 rotterdam, 405 amsterdam, 410 groningen, 413 utrecht, 417 eindhoven, 430 den haag, S429 arnheim </t>
  </si>
  <si>
    <t>КРУПНОФОРМАТНАЯ ФАСАДНАЯ ПЛИТКА</t>
  </si>
  <si>
    <t xml:space="preserve">Серия KERABIG, glasiert / глазурованная  рядовая плитка </t>
  </si>
  <si>
    <t>8430</t>
  </si>
  <si>
    <t>302х148х12мм</t>
  </si>
  <si>
    <t xml:space="preserve">KS 01 weis, KS 02 gelb, KS 03 rose,                              KS 05 anthrazit, KS 06 grau, KS 14 braun-bunt, KS 15 chocolate brown, KS 13 tobacco brown </t>
  </si>
  <si>
    <t>Серия  KERABIG, glasiert / глазурованная  угловая плитка</t>
  </si>
  <si>
    <t>8431</t>
  </si>
  <si>
    <t>221х71х148х12</t>
  </si>
  <si>
    <t xml:space="preserve">KS 01 weis, KS 02 gelb, KS 03 rose,                              KS 05 anthrazit, KS 06 grau, KS 14 braun-bunt,              KS 15 chocolate brown,KS 13 tobacco brown </t>
  </si>
  <si>
    <t>8432</t>
  </si>
  <si>
    <t xml:space="preserve">Серия  BIGSTONE, glasiert / глазурованная  рядовая плитка </t>
  </si>
  <si>
    <t>8410</t>
  </si>
  <si>
    <t>303х148х10мм</t>
  </si>
  <si>
    <t>BS 10 dolomit, BS 11 basalt,BS 12  diabas</t>
  </si>
  <si>
    <t>Серия BIGSTONE, glasiert / глазурованная угловая плитка</t>
  </si>
  <si>
    <t>8411</t>
  </si>
  <si>
    <t>221х71х148х10</t>
  </si>
  <si>
    <t xml:space="preserve">BS 10 , BS 11, BS 12 </t>
  </si>
  <si>
    <t>8412</t>
  </si>
  <si>
    <t>СЕРИЯ STALOTEC неглазурованная</t>
  </si>
  <si>
    <t>240х115х10</t>
  </si>
  <si>
    <t>214 rot</t>
  </si>
  <si>
    <t>320 sandgelb</t>
  </si>
  <si>
    <t>230 grau</t>
  </si>
  <si>
    <t>210 braun</t>
  </si>
  <si>
    <t>120 beige</t>
  </si>
  <si>
    <t>СЕРИЯ TERRA неглазурованная</t>
  </si>
  <si>
    <t>313 herbsfarben</t>
  </si>
  <si>
    <t>316 patrizierrot ofenbunt</t>
  </si>
  <si>
    <t>215 patrizierrot</t>
  </si>
  <si>
    <t>СЕРИЯ  DURO глазурованная</t>
  </si>
  <si>
    <t>804 bossa</t>
  </si>
  <si>
    <t>803 elba</t>
  </si>
  <si>
    <t>850 garda</t>
  </si>
  <si>
    <t>СЕРИЯ  ROCCIA глазурованная</t>
  </si>
  <si>
    <t>834 giallo</t>
  </si>
  <si>
    <t>840 grigio</t>
  </si>
  <si>
    <t>835 sandos</t>
  </si>
  <si>
    <t>837 marmos</t>
  </si>
  <si>
    <t>839 ferro</t>
  </si>
  <si>
    <t>841 rosso</t>
  </si>
  <si>
    <t>СЕРИЯ  FASSIA неглазурованная</t>
  </si>
  <si>
    <t>292х142х10</t>
  </si>
  <si>
    <t>340 aurea</t>
  </si>
  <si>
    <t>Серия KERAPLATTE COMBI, глазурованая</t>
  </si>
  <si>
    <t>Цена евро/м2</t>
  </si>
  <si>
    <t>240x115x10</t>
  </si>
  <si>
    <t>865 helicon</t>
  </si>
  <si>
    <t>Серия EURAMIC MULTI  , глазурованая</t>
  </si>
  <si>
    <t>240x115x8</t>
  </si>
  <si>
    <t xml:space="preserve"> E 824 delta, E 887 omega</t>
  </si>
  <si>
    <t>Серия EURAMIC CLASSICS, неглазурованая</t>
  </si>
  <si>
    <t>E 305puma, E 345 naturrot bunt, E 365  naturrot</t>
  </si>
  <si>
    <t>Счета высталяются в рублях по курсу ЦБ на день выставления счета. Срок действия счета - не более 3 дней</t>
  </si>
  <si>
    <t>Количество плитки в 1 кв.м. указано с расшивкой шва 10-12 мм. При меньших размерах шва  требуется большее количество на м2.</t>
  </si>
  <si>
    <t>Заказ плитки и углов - согласно упаковки</t>
  </si>
  <si>
    <t xml:space="preserve">Срок поставки: </t>
  </si>
  <si>
    <t>1) 2 - 4 недели при наличие товара на скаде завода изготовителя</t>
  </si>
  <si>
    <t xml:space="preserve">2) при отсутствии товара на складе по согласованию </t>
  </si>
  <si>
    <t>Условия оплаты: 50% для размещении заказа и 50% не позднее 14 (четырнадцать) календарных дней с даты размещения заказа</t>
  </si>
  <si>
    <t>При размещении заказа указать: номер артикула, размер, наименование, кол-во. Например: Ströher, 7960, 240х52х8, 330 graphit, 100м2</t>
  </si>
  <si>
    <t>Прайс-лист на фасадную  плитку Red Lion</t>
  </si>
  <si>
    <t>Рядовая плитка</t>
  </si>
  <si>
    <t xml:space="preserve">P6204 </t>
  </si>
  <si>
    <t>Китай</t>
  </si>
  <si>
    <t>240*60*11</t>
  </si>
  <si>
    <t>MPO 002</t>
  </si>
  <si>
    <t>MPO 006</t>
  </si>
  <si>
    <t>MPO 002 JC</t>
  </si>
  <si>
    <t>240*60*12</t>
  </si>
  <si>
    <t>MPO 004 JC</t>
  </si>
  <si>
    <t>MPO 006 JC</t>
  </si>
  <si>
    <t>MPO 007 JC</t>
  </si>
  <si>
    <t>(17.4+5)*6</t>
  </si>
  <si>
    <t>14 м/п</t>
  </si>
  <si>
    <t xml:space="preserve">      Тел.: +7 (812) 645-09-09, +7 (812) 985-22-53</t>
  </si>
  <si>
    <t xml:space="preserve">      пр-т Непокоренных, дом 17, корп. 4 (БЦ Берег), офис 317</t>
  </si>
  <si>
    <t xml:space="preserve">     Тел.: +7 (812) 645-09-09, +7 (812) 985-22-53</t>
  </si>
  <si>
    <t xml:space="preserve">     пр-т Непокоренных, дом 17, корп. 4 (БЦ Берег), офис 317</t>
  </si>
  <si>
    <r>
      <t xml:space="preserve">  </t>
    </r>
    <r>
      <rPr>
        <b/>
        <sz val="14"/>
        <color indexed="10"/>
        <rFont val="Arial"/>
        <family val="2"/>
      </rPr>
      <t>ВНИМАНИЕ: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цены на плитку Red Lion, Stroeher, Exagres, Feldhaus - в других вкладках (см. внизу)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</si>
</sst>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&quot;р.&quot;"/>
    <numFmt numFmtId="174" formatCode="#,##0.00\ [$€-1]"/>
    <numFmt numFmtId="175" formatCode="#,##0.000\ [$€-1]"/>
    <numFmt numFmtId="176" formatCode="0.0"/>
    <numFmt numFmtId="177" formatCode="[$€-2]\ #,##0.00"/>
    <numFmt numFmtId="178" formatCode="#,##0.00\ [$€-407]"/>
  </numFmts>
  <fonts count="85">
    <font>
      <sz val="10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i/>
      <sz val="8"/>
      <name val="Arial"/>
      <family val="2"/>
    </font>
    <font>
      <b/>
      <sz val="16"/>
      <name val="Arial"/>
      <family val="2"/>
    </font>
    <font>
      <b/>
      <sz val="11"/>
      <color indexed="53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vertAlign val="superscript"/>
      <sz val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2"/>
      <name val="Arial Black"/>
      <family val="2"/>
    </font>
    <font>
      <u val="single"/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2" fillId="33" borderId="10" xfId="57" applyFont="1" applyFill="1" applyBorder="1" applyAlignment="1">
      <alignment horizontal="left" vertical="center"/>
      <protection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0" fontId="2" fillId="33" borderId="12" xfId="57" applyFont="1" applyFill="1" applyBorder="1" applyAlignment="1">
      <alignment horizontal="left" vertical="center"/>
      <protection/>
    </xf>
    <xf numFmtId="0" fontId="2" fillId="33" borderId="13" xfId="57" applyFont="1" applyFill="1" applyBorder="1" applyAlignment="1">
      <alignment horizontal="left" vertical="center"/>
      <protection/>
    </xf>
    <xf numFmtId="0" fontId="2" fillId="33" borderId="11" xfId="57" applyFont="1" applyFill="1" applyBorder="1" applyAlignment="1">
      <alignment horizontal="left" vertical="center"/>
      <protection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 wrapText="1"/>
    </xf>
    <xf numFmtId="0" fontId="2" fillId="33" borderId="15" xfId="57" applyFont="1" applyFill="1" applyBorder="1" applyAlignment="1">
      <alignment horizontal="left" vertical="center"/>
      <protection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14" xfId="57" applyFont="1" applyFill="1" applyBorder="1" applyAlignment="1">
      <alignment horizontal="left" vertical="center"/>
      <protection/>
    </xf>
    <xf numFmtId="0" fontId="0" fillId="33" borderId="12" xfId="0" applyFont="1" applyFill="1" applyBorder="1" applyAlignment="1">
      <alignment horizontal="left" vertical="center"/>
    </xf>
    <xf numFmtId="0" fontId="0" fillId="33" borderId="19" xfId="57" applyFont="1" applyFill="1" applyBorder="1" applyAlignment="1">
      <alignment horizontal="center" vertical="center"/>
      <protection/>
    </xf>
    <xf numFmtId="0" fontId="6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 wrapText="1"/>
    </xf>
    <xf numFmtId="0" fontId="2" fillId="0" borderId="15" xfId="57" applyFont="1" applyFill="1" applyBorder="1" applyAlignment="1">
      <alignment horizontal="left" vertical="center"/>
      <protection/>
    </xf>
    <xf numFmtId="0" fontId="2" fillId="0" borderId="13" xfId="57" applyFont="1" applyFill="1" applyBorder="1" applyAlignment="1">
      <alignment horizontal="left" vertical="center"/>
      <protection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2" fontId="4" fillId="18" borderId="22" xfId="57" applyNumberFormat="1" applyFont="1" applyFill="1" applyBorder="1" applyAlignment="1">
      <alignment horizontal="center" vertical="center"/>
      <protection/>
    </xf>
    <xf numFmtId="2" fontId="4" fillId="18" borderId="22" xfId="57" applyNumberFormat="1" applyFont="1" applyFill="1" applyBorder="1" applyAlignment="1">
      <alignment horizontal="center" vertical="center" wrapText="1"/>
      <protection/>
    </xf>
    <xf numFmtId="0" fontId="4" fillId="18" borderId="22" xfId="57" applyFont="1" applyFill="1" applyBorder="1" applyAlignment="1">
      <alignment horizontal="center" vertical="center"/>
      <protection/>
    </xf>
    <xf numFmtId="0" fontId="4" fillId="18" borderId="22" xfId="57" applyNumberFormat="1" applyFont="1" applyFill="1" applyBorder="1" applyAlignment="1">
      <alignment horizontal="center" vertical="center"/>
      <protection/>
    </xf>
    <xf numFmtId="0" fontId="4" fillId="18" borderId="23" xfId="57" applyNumberFormat="1" applyFont="1" applyFill="1" applyBorder="1" applyAlignment="1">
      <alignment horizontal="center" vertical="center"/>
      <protection/>
    </xf>
    <xf numFmtId="0" fontId="0" fillId="18" borderId="0" xfId="0" applyFill="1" applyAlignment="1">
      <alignment/>
    </xf>
    <xf numFmtId="0" fontId="3" fillId="6" borderId="12" xfId="0" applyFont="1" applyFill="1" applyBorder="1" applyAlignment="1">
      <alignment horizontal="center" vertical="center" wrapText="1"/>
    </xf>
    <xf numFmtId="2" fontId="0" fillId="6" borderId="12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174" fontId="4" fillId="6" borderId="12" xfId="57" applyNumberFormat="1" applyFont="1" applyFill="1" applyBorder="1" applyAlignment="1">
      <alignment horizontal="center" vertical="center"/>
      <protection/>
    </xf>
    <xf numFmtId="174" fontId="4" fillId="6" borderId="24" xfId="57" applyNumberFormat="1" applyFont="1" applyFill="1" applyBorder="1" applyAlignment="1">
      <alignment horizontal="center" vertical="center"/>
      <protection/>
    </xf>
    <xf numFmtId="0" fontId="0" fillId="6" borderId="13" xfId="0" applyFont="1" applyFill="1" applyBorder="1" applyAlignment="1">
      <alignment horizontal="center" vertical="center"/>
    </xf>
    <xf numFmtId="2" fontId="0" fillId="6" borderId="13" xfId="0" applyNumberFormat="1" applyFont="1" applyFill="1" applyBorder="1" applyAlignment="1">
      <alignment horizontal="center" vertical="center"/>
    </xf>
    <xf numFmtId="174" fontId="4" fillId="6" borderId="13" xfId="57" applyNumberFormat="1" applyFont="1" applyFill="1" applyBorder="1" applyAlignment="1">
      <alignment horizontal="center" vertical="center"/>
      <protection/>
    </xf>
    <xf numFmtId="174" fontId="4" fillId="6" borderId="25" xfId="57" applyNumberFormat="1" applyFont="1" applyFill="1" applyBorder="1" applyAlignment="1">
      <alignment horizontal="center" vertical="center"/>
      <protection/>
    </xf>
    <xf numFmtId="0" fontId="0" fillId="6" borderId="10" xfId="0" applyFont="1" applyFill="1" applyBorder="1" applyAlignment="1">
      <alignment horizontal="center" vertical="center"/>
    </xf>
    <xf numFmtId="2" fontId="0" fillId="6" borderId="10" xfId="0" applyNumberFormat="1" applyFont="1" applyFill="1" applyBorder="1" applyAlignment="1">
      <alignment horizontal="center" vertical="center"/>
    </xf>
    <xf numFmtId="2" fontId="0" fillId="6" borderId="14" xfId="0" applyNumberFormat="1" applyFont="1" applyFill="1" applyBorder="1" applyAlignment="1">
      <alignment horizontal="center" vertical="center"/>
    </xf>
    <xf numFmtId="174" fontId="4" fillId="6" borderId="10" xfId="57" applyNumberFormat="1" applyFont="1" applyFill="1" applyBorder="1" applyAlignment="1">
      <alignment horizontal="center" vertical="center"/>
      <protection/>
    </xf>
    <xf numFmtId="174" fontId="4" fillId="6" borderId="26" xfId="57" applyNumberFormat="1" applyFont="1" applyFill="1" applyBorder="1" applyAlignment="1">
      <alignment horizontal="center" vertical="center"/>
      <protection/>
    </xf>
    <xf numFmtId="0" fontId="3" fillId="6" borderId="11" xfId="0" applyFont="1" applyFill="1" applyBorder="1" applyAlignment="1">
      <alignment horizontal="center" vertical="center" wrapText="1"/>
    </xf>
    <xf numFmtId="2" fontId="0" fillId="6" borderId="11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174" fontId="4" fillId="6" borderId="11" xfId="57" applyNumberFormat="1" applyFont="1" applyFill="1" applyBorder="1" applyAlignment="1">
      <alignment horizontal="center" vertical="center"/>
      <protection/>
    </xf>
    <xf numFmtId="174" fontId="4" fillId="6" borderId="27" xfId="57" applyNumberFormat="1" applyFont="1" applyFill="1" applyBorder="1" applyAlignment="1">
      <alignment horizontal="center" vertical="center"/>
      <protection/>
    </xf>
    <xf numFmtId="2" fontId="0" fillId="6" borderId="28" xfId="0" applyNumberFormat="1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2" fontId="0" fillId="6" borderId="21" xfId="0" applyNumberFormat="1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174" fontId="4" fillId="6" borderId="21" xfId="57" applyNumberFormat="1" applyFont="1" applyFill="1" applyBorder="1" applyAlignment="1">
      <alignment horizontal="center" vertical="center"/>
      <protection/>
    </xf>
    <xf numFmtId="174" fontId="4" fillId="6" borderId="29" xfId="57" applyNumberFormat="1" applyFont="1" applyFill="1" applyBorder="1" applyAlignment="1">
      <alignment horizontal="center" vertical="center"/>
      <protection/>
    </xf>
    <xf numFmtId="0" fontId="3" fillId="6" borderId="15" xfId="0" applyFont="1" applyFill="1" applyBorder="1" applyAlignment="1">
      <alignment horizontal="center" vertical="center" wrapText="1"/>
    </xf>
    <xf numFmtId="2" fontId="0" fillId="6" borderId="15" xfId="0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174" fontId="4" fillId="6" borderId="15" xfId="57" applyNumberFormat="1" applyFont="1" applyFill="1" applyBorder="1" applyAlignment="1">
      <alignment horizontal="center" vertical="center"/>
      <protection/>
    </xf>
    <xf numFmtId="174" fontId="4" fillId="6" borderId="30" xfId="57" applyNumberFormat="1" applyFont="1" applyFill="1" applyBorder="1" applyAlignment="1">
      <alignment horizontal="center" vertical="center"/>
      <protection/>
    </xf>
    <xf numFmtId="0" fontId="0" fillId="6" borderId="12" xfId="0" applyFont="1" applyFill="1" applyBorder="1" applyAlignment="1">
      <alignment horizontal="center" vertical="center" wrapText="1"/>
    </xf>
    <xf numFmtId="2" fontId="0" fillId="6" borderId="12" xfId="0" applyNumberFormat="1" applyFont="1" applyFill="1" applyBorder="1" applyAlignment="1">
      <alignment horizontal="center" vertical="center" wrapText="1"/>
    </xf>
    <xf numFmtId="175" fontId="4" fillId="6" borderId="24" xfId="57" applyNumberFormat="1" applyFont="1" applyFill="1" applyBorder="1" applyAlignment="1">
      <alignment horizontal="center" vertical="center"/>
      <protection/>
    </xf>
    <xf numFmtId="0" fontId="3" fillId="6" borderId="10" xfId="0" applyFont="1" applyFill="1" applyBorder="1" applyAlignment="1">
      <alignment horizontal="center" vertical="center" wrapText="1"/>
    </xf>
    <xf numFmtId="2" fontId="0" fillId="6" borderId="14" xfId="0" applyNumberFormat="1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 wrapText="1"/>
    </xf>
    <xf numFmtId="174" fontId="4" fillId="6" borderId="14" xfId="57" applyNumberFormat="1" applyFont="1" applyFill="1" applyBorder="1" applyAlignment="1">
      <alignment horizontal="center" vertical="center"/>
      <protection/>
    </xf>
    <xf numFmtId="175" fontId="4" fillId="6" borderId="31" xfId="57" applyNumberFormat="1" applyFont="1" applyFill="1" applyBorder="1" applyAlignment="1">
      <alignment horizontal="center" vertical="center"/>
      <protection/>
    </xf>
    <xf numFmtId="2" fontId="0" fillId="6" borderId="28" xfId="0" applyNumberFormat="1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175" fontId="4" fillId="6" borderId="26" xfId="57" applyNumberFormat="1" applyFont="1" applyFill="1" applyBorder="1" applyAlignment="1">
      <alignment horizontal="center" vertical="center"/>
      <protection/>
    </xf>
    <xf numFmtId="0" fontId="0" fillId="6" borderId="15" xfId="0" applyFont="1" applyFill="1" applyBorder="1" applyAlignment="1">
      <alignment horizontal="center" vertical="center" wrapText="1"/>
    </xf>
    <xf numFmtId="175" fontId="4" fillId="6" borderId="30" xfId="57" applyNumberFormat="1" applyFont="1" applyFill="1" applyBorder="1" applyAlignment="1">
      <alignment horizontal="center" vertical="center"/>
      <protection/>
    </xf>
    <xf numFmtId="0" fontId="3" fillId="6" borderId="1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74" fontId="3" fillId="6" borderId="14" xfId="57" applyNumberFormat="1" applyFont="1" applyFill="1" applyBorder="1" applyAlignment="1">
      <alignment horizontal="center" vertical="center"/>
      <protection/>
    </xf>
    <xf numFmtId="174" fontId="3" fillId="6" borderId="31" xfId="57" applyNumberFormat="1" applyFont="1" applyFill="1" applyBorder="1" applyAlignment="1">
      <alignment horizontal="center" vertical="center"/>
      <protection/>
    </xf>
    <xf numFmtId="0" fontId="0" fillId="6" borderId="14" xfId="0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174" fontId="3" fillId="6" borderId="14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2" fontId="0" fillId="6" borderId="15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5" fillId="34" borderId="0" xfId="56" applyFont="1" applyFill="1" applyBorder="1" applyAlignment="1">
      <alignment horizontal="center"/>
      <protection/>
    </xf>
    <xf numFmtId="0" fontId="18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top" wrapText="1"/>
    </xf>
    <xf numFmtId="0" fontId="19" fillId="6" borderId="10" xfId="0" applyFont="1" applyFill="1" applyBorder="1" applyAlignment="1">
      <alignment horizontal="center" vertical="top" wrapText="1"/>
    </xf>
    <xf numFmtId="0" fontId="20" fillId="0" borderId="15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  <xf numFmtId="2" fontId="19" fillId="6" borderId="10" xfId="0" applyNumberFormat="1" applyFont="1" applyFill="1" applyBorder="1" applyAlignment="1">
      <alignment horizontal="right" vertical="center"/>
    </xf>
    <xf numFmtId="1" fontId="21" fillId="0" borderId="10" xfId="0" applyNumberFormat="1" applyFont="1" applyBorder="1" applyAlignment="1">
      <alignment horizontal="right" vertical="center" wrapText="1"/>
    </xf>
    <xf numFmtId="176" fontId="21" fillId="0" borderId="10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6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1" fontId="21" fillId="0" borderId="15" xfId="0" applyNumberFormat="1" applyFont="1" applyBorder="1" applyAlignment="1">
      <alignment horizontal="right" vertical="center" wrapText="1"/>
    </xf>
    <xf numFmtId="176" fontId="21" fillId="0" borderId="15" xfId="0" applyNumberFormat="1" applyFont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0" fillId="18" borderId="3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35" borderId="0" xfId="0" applyFont="1" applyFill="1" applyAlignment="1">
      <alignment horizontal="left" vertical="center" wrapText="1"/>
    </xf>
    <xf numFmtId="2" fontId="20" fillId="18" borderId="33" xfId="0" applyNumberFormat="1" applyFont="1" applyFill="1" applyBorder="1" applyAlignment="1">
      <alignment horizontal="center" vertical="center"/>
    </xf>
    <xf numFmtId="2" fontId="20" fillId="18" borderId="23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left" vertical="center" wrapText="1"/>
    </xf>
    <xf numFmtId="49" fontId="18" fillId="0" borderId="34" xfId="0" applyNumberFormat="1" applyFont="1" applyFill="1" applyBorder="1" applyAlignment="1">
      <alignment horizontal="left" vertical="center"/>
    </xf>
    <xf numFmtId="0" fontId="26" fillId="6" borderId="12" xfId="0" applyFont="1" applyFill="1" applyBorder="1" applyAlignment="1">
      <alignment horizontal="left" vertical="center" wrapText="1"/>
    </xf>
    <xf numFmtId="2" fontId="20" fillId="6" borderId="12" xfId="0" applyNumberFormat="1" applyFont="1" applyFill="1" applyBorder="1" applyAlignment="1">
      <alignment horizontal="center" vertical="center"/>
    </xf>
    <xf numFmtId="2" fontId="18" fillId="6" borderId="12" xfId="0" applyNumberFormat="1" applyFont="1" applyFill="1" applyBorder="1" applyAlignment="1">
      <alignment horizontal="center" vertical="center"/>
    </xf>
    <xf numFmtId="2" fontId="20" fillId="6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49" fontId="18" fillId="0" borderId="35" xfId="0" applyNumberFormat="1" applyFont="1" applyFill="1" applyBorder="1" applyAlignment="1">
      <alignment horizontal="left" vertical="center"/>
    </xf>
    <xf numFmtId="0" fontId="26" fillId="6" borderId="10" xfId="0" applyFont="1" applyFill="1" applyBorder="1" applyAlignment="1">
      <alignment horizontal="left" vertical="center" wrapText="1"/>
    </xf>
    <xf numFmtId="2" fontId="20" fillId="6" borderId="10" xfId="0" applyNumberFormat="1" applyFont="1" applyFill="1" applyBorder="1" applyAlignment="1">
      <alignment horizontal="center" vertical="center"/>
    </xf>
    <xf numFmtId="2" fontId="18" fillId="6" borderId="10" xfId="0" applyNumberFormat="1" applyFont="1" applyFill="1" applyBorder="1" applyAlignment="1">
      <alignment horizontal="center" vertical="center"/>
    </xf>
    <xf numFmtId="2" fontId="20" fillId="6" borderId="26" xfId="0" applyNumberFormat="1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6" borderId="10" xfId="0" applyFont="1" applyFill="1" applyBorder="1" applyAlignment="1">
      <alignment horizontal="left" vertical="center" wrapText="1"/>
    </xf>
    <xf numFmtId="0" fontId="21" fillId="0" borderId="37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49" fontId="18" fillId="0" borderId="38" xfId="0" applyNumberFormat="1" applyFont="1" applyFill="1" applyBorder="1" applyAlignment="1">
      <alignment horizontal="left" vertical="center"/>
    </xf>
    <xf numFmtId="0" fontId="26" fillId="6" borderId="13" xfId="0" applyFont="1" applyFill="1" applyBorder="1" applyAlignment="1">
      <alignment horizontal="left" vertical="center" wrapText="1"/>
    </xf>
    <xf numFmtId="2" fontId="20" fillId="6" borderId="13" xfId="0" applyNumberFormat="1" applyFont="1" applyFill="1" applyBorder="1" applyAlignment="1">
      <alignment horizontal="center" vertical="center"/>
    </xf>
    <xf numFmtId="2" fontId="18" fillId="6" borderId="13" xfId="0" applyNumberFormat="1" applyFont="1" applyFill="1" applyBorder="1" applyAlignment="1">
      <alignment horizontal="center" vertical="center"/>
    </xf>
    <xf numFmtId="2" fontId="20" fillId="6" borderId="2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1" fillId="33" borderId="0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2" fontId="28" fillId="18" borderId="32" xfId="0" applyNumberFormat="1" applyFont="1" applyFill="1" applyBorder="1" applyAlignment="1">
      <alignment horizontal="center" vertical="center"/>
    </xf>
    <xf numFmtId="0" fontId="24" fillId="18" borderId="41" xfId="0" applyFont="1" applyFill="1" applyBorder="1" applyAlignment="1">
      <alignment/>
    </xf>
    <xf numFmtId="0" fontId="28" fillId="18" borderId="0" xfId="0" applyFont="1" applyFill="1" applyBorder="1" applyAlignment="1">
      <alignment/>
    </xf>
    <xf numFmtId="2" fontId="28" fillId="18" borderId="3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4" fillId="18" borderId="42" xfId="0" applyFont="1" applyFill="1" applyBorder="1" applyAlignment="1">
      <alignment/>
    </xf>
    <xf numFmtId="0" fontId="28" fillId="18" borderId="20" xfId="0" applyFont="1" applyFill="1" applyBorder="1" applyAlignment="1">
      <alignment/>
    </xf>
    <xf numFmtId="2" fontId="28" fillId="18" borderId="23" xfId="0" applyNumberFormat="1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 wrapText="1"/>
    </xf>
    <xf numFmtId="2" fontId="20" fillId="6" borderId="24" xfId="0" applyNumberFormat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/>
    </xf>
    <xf numFmtId="0" fontId="18" fillId="6" borderId="10" xfId="0" applyFont="1" applyFill="1" applyBorder="1" applyAlignment="1">
      <alignment horizontal="center" vertical="center" wrapText="1"/>
    </xf>
    <xf numFmtId="2" fontId="18" fillId="6" borderId="26" xfId="0" applyNumberFormat="1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/>
    </xf>
    <xf numFmtId="2" fontId="20" fillId="6" borderId="2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0" fillId="6" borderId="13" xfId="0" applyFont="1" applyFill="1" applyBorder="1" applyAlignment="1">
      <alignment horizontal="left" vertical="center" wrapText="1"/>
    </xf>
    <xf numFmtId="2" fontId="21" fillId="6" borderId="44" xfId="0" applyNumberFormat="1" applyFont="1" applyFill="1" applyBorder="1" applyAlignment="1">
      <alignment horizontal="center" vertical="center"/>
    </xf>
    <xf numFmtId="2" fontId="21" fillId="6" borderId="45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wrapText="1"/>
    </xf>
    <xf numFmtId="2" fontId="21" fillId="0" borderId="46" xfId="0" applyNumberFormat="1" applyFont="1" applyFill="1" applyBorder="1" applyAlignment="1">
      <alignment horizontal="center" vertical="center"/>
    </xf>
    <xf numFmtId="2" fontId="21" fillId="0" borderId="47" xfId="0" applyNumberFormat="1" applyFont="1" applyFill="1" applyBorder="1" applyAlignment="1">
      <alignment horizontal="center" vertical="center"/>
    </xf>
    <xf numFmtId="0" fontId="28" fillId="18" borderId="39" xfId="0" applyFont="1" applyFill="1" applyBorder="1" applyAlignment="1">
      <alignment horizontal="left" vertical="center"/>
    </xf>
    <xf numFmtId="0" fontId="28" fillId="18" borderId="40" xfId="0" applyFont="1" applyFill="1" applyBorder="1" applyAlignment="1">
      <alignment horizontal="left" vertical="center"/>
    </xf>
    <xf numFmtId="2" fontId="21" fillId="18" borderId="32" xfId="0" applyNumberFormat="1" applyFont="1" applyFill="1" applyBorder="1" applyAlignment="1">
      <alignment horizontal="left" vertical="center"/>
    </xf>
    <xf numFmtId="0" fontId="28" fillId="0" borderId="0" xfId="0" applyFont="1" applyAlignment="1">
      <alignment/>
    </xf>
    <xf numFmtId="2" fontId="21" fillId="18" borderId="33" xfId="0" applyNumberFormat="1" applyFont="1" applyFill="1" applyBorder="1" applyAlignment="1">
      <alignment horizontal="center" vertical="center"/>
    </xf>
    <xf numFmtId="2" fontId="21" fillId="18" borderId="23" xfId="0" applyNumberFormat="1" applyFont="1" applyFill="1" applyBorder="1" applyAlignment="1">
      <alignment horizontal="center" vertical="center"/>
    </xf>
    <xf numFmtId="49" fontId="18" fillId="6" borderId="44" xfId="0" applyNumberFormat="1" applyFont="1" applyFill="1" applyBorder="1" applyAlignment="1">
      <alignment horizontal="left"/>
    </xf>
    <xf numFmtId="0" fontId="20" fillId="6" borderId="14" xfId="0" applyFont="1" applyFill="1" applyBorder="1" applyAlignment="1">
      <alignment vertical="center" wrapText="1"/>
    </xf>
    <xf numFmtId="2" fontId="20" fillId="6" borderId="45" xfId="0" applyNumberFormat="1" applyFont="1" applyFill="1" applyBorder="1" applyAlignment="1">
      <alignment horizontal="center" vertical="center"/>
    </xf>
    <xf numFmtId="49" fontId="18" fillId="6" borderId="44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14" xfId="0" applyFont="1" applyBorder="1" applyAlignment="1">
      <alignment/>
    </xf>
    <xf numFmtId="0" fontId="28" fillId="18" borderId="39" xfId="0" applyFont="1" applyFill="1" applyBorder="1" applyAlignment="1">
      <alignment/>
    </xf>
    <xf numFmtId="0" fontId="24" fillId="18" borderId="41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4" fillId="18" borderId="42" xfId="0" applyFont="1" applyFill="1" applyBorder="1" applyAlignment="1">
      <alignment vertical="center"/>
    </xf>
    <xf numFmtId="0" fontId="24" fillId="18" borderId="20" xfId="0" applyFont="1" applyFill="1" applyBorder="1" applyAlignment="1">
      <alignment vertical="center"/>
    </xf>
    <xf numFmtId="2" fontId="18" fillId="6" borderId="24" xfId="0" applyNumberFormat="1" applyFont="1" applyFill="1" applyBorder="1" applyAlignment="1">
      <alignment horizontal="center" vertical="center" wrapText="1"/>
    </xf>
    <xf numFmtId="2" fontId="21" fillId="6" borderId="42" xfId="0" applyNumberFormat="1" applyFont="1" applyFill="1" applyBorder="1" applyAlignment="1">
      <alignment horizontal="center" vertical="center"/>
    </xf>
    <xf numFmtId="2" fontId="21" fillId="6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8" fillId="18" borderId="39" xfId="0" applyFont="1" applyFill="1" applyBorder="1" applyAlignment="1">
      <alignment vertical="center"/>
    </xf>
    <xf numFmtId="0" fontId="24" fillId="18" borderId="40" xfId="0" applyFont="1" applyFill="1" applyBorder="1" applyAlignment="1">
      <alignment vertical="center"/>
    </xf>
    <xf numFmtId="2" fontId="21" fillId="18" borderId="3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18" fillId="0" borderId="17" xfId="0" applyNumberFormat="1" applyFont="1" applyFill="1" applyBorder="1" applyAlignment="1">
      <alignment horizontal="left"/>
    </xf>
    <xf numFmtId="0" fontId="26" fillId="6" borderId="14" xfId="0" applyFont="1" applyFill="1" applyBorder="1" applyAlignment="1">
      <alignment wrapText="1"/>
    </xf>
    <xf numFmtId="2" fontId="20" fillId="6" borderId="31" xfId="0" applyNumberFormat="1" applyFont="1" applyFill="1" applyBorder="1" applyAlignment="1">
      <alignment horizontal="center" vertical="center"/>
    </xf>
    <xf numFmtId="2" fontId="18" fillId="6" borderId="17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18" fillId="0" borderId="35" xfId="0" applyNumberFormat="1" applyFont="1" applyFill="1" applyBorder="1" applyAlignment="1">
      <alignment horizontal="left"/>
    </xf>
    <xf numFmtId="0" fontId="26" fillId="6" borderId="10" xfId="0" applyFont="1" applyFill="1" applyBorder="1" applyAlignment="1">
      <alignment wrapText="1"/>
    </xf>
    <xf numFmtId="2" fontId="18" fillId="6" borderId="35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left"/>
    </xf>
    <xf numFmtId="0" fontId="26" fillId="6" borderId="13" xfId="0" applyFont="1" applyFill="1" applyBorder="1" applyAlignment="1">
      <alignment wrapText="1"/>
    </xf>
    <xf numFmtId="2" fontId="18" fillId="6" borderId="38" xfId="0" applyNumberFormat="1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/>
    </xf>
    <xf numFmtId="0" fontId="24" fillId="18" borderId="20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left"/>
    </xf>
    <xf numFmtId="0" fontId="26" fillId="6" borderId="12" xfId="0" applyFont="1" applyFill="1" applyBorder="1" applyAlignment="1">
      <alignment wrapText="1"/>
    </xf>
    <xf numFmtId="2" fontId="18" fillId="6" borderId="34" xfId="0" applyNumberFormat="1" applyFont="1" applyFill="1" applyBorder="1" applyAlignment="1">
      <alignment horizontal="center" vertical="center"/>
    </xf>
    <xf numFmtId="49" fontId="18" fillId="0" borderId="35" xfId="0" applyNumberFormat="1" applyFont="1" applyBorder="1" applyAlignment="1">
      <alignment horizontal="left"/>
    </xf>
    <xf numFmtId="49" fontId="18" fillId="6" borderId="42" xfId="0" applyNumberFormat="1" applyFont="1" applyFill="1" applyBorder="1" applyAlignment="1">
      <alignment horizontal="left"/>
    </xf>
    <xf numFmtId="0" fontId="20" fillId="6" borderId="20" xfId="0" applyFont="1" applyFill="1" applyBorder="1" applyAlignment="1">
      <alignment wrapText="1"/>
    </xf>
    <xf numFmtId="174" fontId="20" fillId="6" borderId="23" xfId="0" applyNumberFormat="1" applyFont="1" applyFill="1" applyBorder="1" applyAlignment="1">
      <alignment horizontal="center" vertical="center"/>
    </xf>
    <xf numFmtId="2" fontId="18" fillId="6" borderId="44" xfId="0" applyNumberFormat="1" applyFont="1" applyFill="1" applyBorder="1" applyAlignment="1">
      <alignment horizontal="center" vertical="center"/>
    </xf>
    <xf numFmtId="174" fontId="20" fillId="6" borderId="4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wrapText="1"/>
    </xf>
    <xf numFmtId="17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74" fontId="21" fillId="0" borderId="0" xfId="0" applyNumberFormat="1" applyFont="1" applyAlignment="1">
      <alignment horizontal="center"/>
    </xf>
    <xf numFmtId="0" fontId="24" fillId="18" borderId="49" xfId="53" applyFont="1" applyFill="1" applyBorder="1" applyAlignment="1">
      <alignment vertical="center"/>
      <protection/>
    </xf>
    <xf numFmtId="0" fontId="28" fillId="18" borderId="50" xfId="53" applyFont="1" applyFill="1" applyBorder="1" applyAlignment="1">
      <alignment vertical="center"/>
      <protection/>
    </xf>
    <xf numFmtId="0" fontId="28" fillId="18" borderId="51" xfId="53" applyFont="1" applyFill="1" applyBorder="1" applyAlignment="1">
      <alignment horizontal="center" vertical="center"/>
      <protection/>
    </xf>
    <xf numFmtId="0" fontId="24" fillId="18" borderId="42" xfId="53" applyFont="1" applyFill="1" applyBorder="1" applyAlignment="1">
      <alignment vertical="center"/>
      <protection/>
    </xf>
    <xf numFmtId="0" fontId="28" fillId="18" borderId="20" xfId="53" applyFont="1" applyFill="1" applyBorder="1" applyAlignment="1">
      <alignment vertical="center"/>
      <protection/>
    </xf>
    <xf numFmtId="0" fontId="28" fillId="18" borderId="23" xfId="53" applyFont="1" applyFill="1" applyBorder="1" applyAlignment="1">
      <alignment horizontal="center" vertical="center"/>
      <protection/>
    </xf>
    <xf numFmtId="49" fontId="19" fillId="0" borderId="35" xfId="53" applyNumberFormat="1" applyFont="1" applyFill="1" applyBorder="1" applyAlignment="1">
      <alignment horizontal="left" vertical="center"/>
      <protection/>
    </xf>
    <xf numFmtId="0" fontId="32" fillId="6" borderId="10" xfId="53" applyFont="1" applyFill="1" applyBorder="1" applyAlignment="1">
      <alignment horizontal="left" vertical="center" wrapText="1"/>
      <protection/>
    </xf>
    <xf numFmtId="2" fontId="21" fillId="6" borderId="26" xfId="53" applyNumberFormat="1" applyFont="1" applyFill="1" applyBorder="1" applyAlignment="1">
      <alignment horizontal="center" vertical="center"/>
      <protection/>
    </xf>
    <xf numFmtId="2" fontId="19" fillId="6" borderId="35" xfId="53" applyNumberFormat="1" applyFont="1" applyFill="1" applyBorder="1" applyAlignment="1">
      <alignment horizontal="center" vertical="center"/>
      <protection/>
    </xf>
    <xf numFmtId="0" fontId="21" fillId="6" borderId="10" xfId="53" applyFont="1" applyFill="1" applyBorder="1" applyAlignment="1">
      <alignment horizontal="left" vertical="center" wrapText="1"/>
      <protection/>
    </xf>
    <xf numFmtId="49" fontId="33" fillId="0" borderId="35" xfId="53" applyNumberFormat="1" applyFont="1" applyFill="1" applyBorder="1" applyAlignment="1">
      <alignment horizontal="left" vertical="center"/>
      <protection/>
    </xf>
    <xf numFmtId="0" fontId="30" fillId="6" borderId="10" xfId="53" applyFont="1" applyFill="1" applyBorder="1" applyAlignment="1">
      <alignment horizontal="left" vertical="center" wrapText="1"/>
      <protection/>
    </xf>
    <xf numFmtId="2" fontId="30" fillId="6" borderId="26" xfId="53" applyNumberFormat="1" applyFont="1" applyFill="1" applyBorder="1" applyAlignment="1">
      <alignment horizontal="center" vertical="center"/>
      <protection/>
    </xf>
    <xf numFmtId="0" fontId="34" fillId="6" borderId="10" xfId="53" applyFont="1" applyFill="1" applyBorder="1" applyAlignment="1">
      <alignment horizontal="left" vertical="center" wrapText="1"/>
      <protection/>
    </xf>
    <xf numFmtId="2" fontId="33" fillId="6" borderId="35" xfId="53" applyNumberFormat="1" applyFont="1" applyFill="1" applyBorder="1" applyAlignment="1">
      <alignment horizontal="center" vertical="center"/>
      <protection/>
    </xf>
    <xf numFmtId="2" fontId="33" fillId="6" borderId="26" xfId="53" applyNumberFormat="1" applyFont="1" applyFill="1" applyBorder="1" applyAlignment="1">
      <alignment horizontal="center" vertical="center"/>
      <protection/>
    </xf>
    <xf numFmtId="49" fontId="19" fillId="0" borderId="17" xfId="53" applyNumberFormat="1" applyFont="1" applyFill="1" applyBorder="1" applyAlignment="1">
      <alignment horizontal="left" vertical="center"/>
      <protection/>
    </xf>
    <xf numFmtId="0" fontId="21" fillId="6" borderId="14" xfId="53" applyFont="1" applyFill="1" applyBorder="1" applyAlignment="1">
      <alignment horizontal="left" vertical="center" wrapText="1"/>
      <protection/>
    </xf>
    <xf numFmtId="2" fontId="21" fillId="6" borderId="31" xfId="53" applyNumberFormat="1" applyFont="1" applyFill="1" applyBorder="1" applyAlignment="1">
      <alignment horizontal="center" vertical="center"/>
      <protection/>
    </xf>
    <xf numFmtId="49" fontId="19" fillId="0" borderId="18" xfId="53" applyNumberFormat="1" applyFont="1" applyFill="1" applyBorder="1" applyAlignment="1">
      <alignment horizontal="left" vertical="center"/>
      <protection/>
    </xf>
    <xf numFmtId="0" fontId="21" fillId="6" borderId="15" xfId="53" applyFont="1" applyFill="1" applyBorder="1" applyAlignment="1">
      <alignment horizontal="left" vertical="center" wrapText="1"/>
      <protection/>
    </xf>
    <xf numFmtId="0" fontId="24" fillId="18" borderId="39" xfId="53" applyFont="1" applyFill="1" applyBorder="1" applyAlignment="1">
      <alignment vertical="center"/>
      <protection/>
    </xf>
    <xf numFmtId="0" fontId="28" fillId="18" borderId="40" xfId="53" applyFont="1" applyFill="1" applyBorder="1" applyAlignment="1">
      <alignment vertical="center"/>
      <protection/>
    </xf>
    <xf numFmtId="2" fontId="28" fillId="18" borderId="32" xfId="53" applyNumberFormat="1" applyFont="1" applyFill="1" applyBorder="1" applyAlignment="1">
      <alignment horizontal="center" vertical="center"/>
      <protection/>
    </xf>
    <xf numFmtId="2" fontId="28" fillId="18" borderId="23" xfId="53" applyNumberFormat="1" applyFont="1" applyFill="1" applyBorder="1" applyAlignment="1">
      <alignment horizontal="center" vertical="center"/>
      <protection/>
    </xf>
    <xf numFmtId="0" fontId="19" fillId="0" borderId="52" xfId="53" applyFont="1" applyFill="1" applyBorder="1" applyAlignment="1">
      <alignment vertical="center"/>
      <protection/>
    </xf>
    <xf numFmtId="0" fontId="21" fillId="6" borderId="53" xfId="53" applyFont="1" applyFill="1" applyBorder="1" applyAlignment="1">
      <alignment vertical="center" wrapText="1"/>
      <protection/>
    </xf>
    <xf numFmtId="2" fontId="21" fillId="6" borderId="54" xfId="53" applyNumberFormat="1" applyFont="1" applyFill="1" applyBorder="1" applyAlignment="1">
      <alignment horizontal="center" vertical="center"/>
      <protection/>
    </xf>
    <xf numFmtId="2" fontId="19" fillId="6" borderId="18" xfId="53" applyNumberFormat="1" applyFont="1" applyFill="1" applyBorder="1" applyAlignment="1">
      <alignment horizontal="center" vertical="center"/>
      <protection/>
    </xf>
    <xf numFmtId="2" fontId="21" fillId="6" borderId="30" xfId="53" applyNumberFormat="1" applyFont="1" applyFill="1" applyBorder="1" applyAlignment="1">
      <alignment horizontal="center" vertical="center"/>
      <protection/>
    </xf>
    <xf numFmtId="49" fontId="19" fillId="0" borderId="34" xfId="53" applyNumberFormat="1" applyFont="1" applyFill="1" applyBorder="1" applyAlignment="1">
      <alignment horizontal="left" vertical="center"/>
      <protection/>
    </xf>
    <xf numFmtId="0" fontId="32" fillId="6" borderId="12" xfId="53" applyFont="1" applyFill="1" applyBorder="1" applyAlignment="1">
      <alignment vertical="center"/>
      <protection/>
    </xf>
    <xf numFmtId="2" fontId="21" fillId="6" borderId="24" xfId="53" applyNumberFormat="1" applyFont="1" applyFill="1" applyBorder="1" applyAlignment="1">
      <alignment horizontal="center" vertical="center"/>
      <protection/>
    </xf>
    <xf numFmtId="2" fontId="19" fillId="6" borderId="34" xfId="53" applyNumberFormat="1" applyFont="1" applyFill="1" applyBorder="1" applyAlignment="1">
      <alignment horizontal="center" vertical="center"/>
      <protection/>
    </xf>
    <xf numFmtId="0" fontId="32" fillId="6" borderId="10" xfId="53" applyFont="1" applyFill="1" applyBorder="1" applyAlignment="1">
      <alignment vertical="center" wrapText="1"/>
      <protection/>
    </xf>
    <xf numFmtId="0" fontId="32" fillId="6" borderId="10" xfId="53" applyFont="1" applyFill="1" applyBorder="1" applyAlignment="1">
      <alignment vertical="center"/>
      <protection/>
    </xf>
    <xf numFmtId="0" fontId="21" fillId="6" borderId="10" xfId="53" applyFont="1" applyFill="1" applyBorder="1" applyAlignment="1">
      <alignment vertical="center" wrapText="1"/>
      <protection/>
    </xf>
    <xf numFmtId="0" fontId="34" fillId="6" borderId="10" xfId="53" applyFont="1" applyFill="1" applyBorder="1" applyAlignment="1">
      <alignment vertical="center" wrapText="1"/>
      <protection/>
    </xf>
    <xf numFmtId="0" fontId="30" fillId="6" borderId="10" xfId="53" applyFont="1" applyFill="1" applyBorder="1" applyAlignment="1">
      <alignment vertical="center" wrapText="1"/>
      <protection/>
    </xf>
    <xf numFmtId="49" fontId="35" fillId="0" borderId="35" xfId="53" applyNumberFormat="1" applyFont="1" applyFill="1" applyBorder="1" applyAlignment="1">
      <alignment horizontal="left" vertical="center"/>
      <protection/>
    </xf>
    <xf numFmtId="0" fontId="21" fillId="6" borderId="14" xfId="53" applyFont="1" applyFill="1" applyBorder="1" applyAlignment="1">
      <alignment vertical="center" wrapText="1"/>
      <protection/>
    </xf>
    <xf numFmtId="49" fontId="21" fillId="6" borderId="10" xfId="53" applyNumberFormat="1" applyFont="1" applyFill="1" applyBorder="1" applyAlignment="1">
      <alignment vertical="center" wrapText="1"/>
      <protection/>
    </xf>
    <xf numFmtId="49" fontId="35" fillId="0" borderId="17" xfId="53" applyNumberFormat="1" applyFont="1" applyFill="1" applyBorder="1" applyAlignment="1">
      <alignment horizontal="left" vertical="center"/>
      <protection/>
    </xf>
    <xf numFmtId="0" fontId="21" fillId="6" borderId="11" xfId="53" applyFont="1" applyFill="1" applyBorder="1" applyAlignment="1">
      <alignment vertical="center" wrapText="1"/>
      <protection/>
    </xf>
    <xf numFmtId="2" fontId="19" fillId="6" borderId="17" xfId="53" applyNumberFormat="1" applyFont="1" applyFill="1" applyBorder="1" applyAlignment="1">
      <alignment horizontal="center" vertical="center"/>
      <protection/>
    </xf>
    <xf numFmtId="49" fontId="35" fillId="0" borderId="38" xfId="53" applyNumberFormat="1" applyFont="1" applyFill="1" applyBorder="1" applyAlignment="1">
      <alignment horizontal="left" vertical="center"/>
      <protection/>
    </xf>
    <xf numFmtId="0" fontId="32" fillId="6" borderId="13" xfId="53" applyFont="1" applyFill="1" applyBorder="1" applyAlignment="1">
      <alignment vertical="center" wrapText="1"/>
      <protection/>
    </xf>
    <xf numFmtId="2" fontId="21" fillId="6" borderId="25" xfId="53" applyNumberFormat="1" applyFont="1" applyFill="1" applyBorder="1" applyAlignment="1">
      <alignment horizontal="center" vertical="center"/>
      <protection/>
    </xf>
    <xf numFmtId="2" fontId="19" fillId="6" borderId="38" xfId="53" applyNumberFormat="1" applyFont="1" applyFill="1" applyBorder="1" applyAlignment="1">
      <alignment horizontal="center" vertical="center"/>
      <protection/>
    </xf>
    <xf numFmtId="2" fontId="23" fillId="0" borderId="0" xfId="0" applyNumberFormat="1" applyFont="1" applyAlignment="1">
      <alignment horizontal="center" vertical="center"/>
    </xf>
    <xf numFmtId="49" fontId="30" fillId="0" borderId="0" xfId="54" applyNumberFormat="1" applyFont="1" applyBorder="1" applyAlignment="1">
      <alignment horizontal="left"/>
      <protection/>
    </xf>
    <xf numFmtId="0" fontId="30" fillId="0" borderId="0" xfId="54" applyFont="1" applyBorder="1" applyAlignment="1">
      <alignment wrapText="1"/>
      <protection/>
    </xf>
    <xf numFmtId="174" fontId="30" fillId="0" borderId="0" xfId="54" applyNumberFormat="1" applyFont="1">
      <alignment/>
      <protection/>
    </xf>
    <xf numFmtId="0" fontId="30" fillId="0" borderId="0" xfId="54" applyFont="1" applyAlignment="1">
      <alignment horizontal="center"/>
      <protection/>
    </xf>
    <xf numFmtId="177" fontId="28" fillId="18" borderId="32" xfId="55" applyNumberFormat="1" applyFont="1" applyFill="1" applyBorder="1" applyAlignment="1">
      <alignment horizontal="center" vertical="center"/>
      <protection/>
    </xf>
    <xf numFmtId="177" fontId="28" fillId="18" borderId="33" xfId="55" applyNumberFormat="1" applyFont="1" applyFill="1" applyBorder="1" applyAlignment="1">
      <alignment horizontal="center" vertical="center"/>
      <protection/>
    </xf>
    <xf numFmtId="177" fontId="28" fillId="18" borderId="23" xfId="55" applyNumberFormat="1" applyFont="1" applyFill="1" applyBorder="1" applyAlignment="1">
      <alignment horizontal="center" vertical="center"/>
      <protection/>
    </xf>
    <xf numFmtId="49" fontId="19" fillId="0" borderId="34" xfId="55" applyNumberFormat="1" applyFont="1" applyFill="1" applyBorder="1" applyAlignment="1">
      <alignment horizontal="left"/>
      <protection/>
    </xf>
    <xf numFmtId="0" fontId="32" fillId="6" borderId="12" xfId="55" applyFont="1" applyFill="1" applyBorder="1">
      <alignment/>
      <protection/>
    </xf>
    <xf numFmtId="4" fontId="21" fillId="6" borderId="24" xfId="55" applyNumberFormat="1" applyFont="1" applyFill="1" applyBorder="1" applyAlignment="1">
      <alignment horizontal="center" vertical="center"/>
      <protection/>
    </xf>
    <xf numFmtId="49" fontId="19" fillId="6" borderId="34" xfId="55" applyNumberFormat="1" applyFont="1" applyFill="1" applyBorder="1" applyAlignment="1">
      <alignment horizontal="left"/>
      <protection/>
    </xf>
    <xf numFmtId="49" fontId="19" fillId="0" borderId="35" xfId="55" applyNumberFormat="1" applyFont="1" applyFill="1" applyBorder="1" applyAlignment="1">
      <alignment horizontal="left"/>
      <protection/>
    </xf>
    <xf numFmtId="0" fontId="32" fillId="6" borderId="10" xfId="55" applyFont="1" applyFill="1" applyBorder="1" applyAlignment="1">
      <alignment wrapText="1"/>
      <protection/>
    </xf>
    <xf numFmtId="4" fontId="21" fillId="6" borderId="26" xfId="55" applyNumberFormat="1" applyFont="1" applyFill="1" applyBorder="1" applyAlignment="1">
      <alignment horizontal="center" vertical="center"/>
      <protection/>
    </xf>
    <xf numFmtId="49" fontId="19" fillId="6" borderId="35" xfId="55" applyNumberFormat="1" applyFont="1" applyFill="1" applyBorder="1" applyAlignment="1">
      <alignment horizontal="left"/>
      <protection/>
    </xf>
    <xf numFmtId="0" fontId="21" fillId="6" borderId="10" xfId="55" applyFont="1" applyFill="1" applyBorder="1" applyAlignment="1">
      <alignment wrapText="1"/>
      <protection/>
    </xf>
    <xf numFmtId="49" fontId="19" fillId="0" borderId="18" xfId="55" applyNumberFormat="1" applyFont="1" applyFill="1" applyBorder="1" applyAlignment="1">
      <alignment horizontal="left"/>
      <protection/>
    </xf>
    <xf numFmtId="0" fontId="32" fillId="6" borderId="15" xfId="55" applyFont="1" applyFill="1" applyBorder="1" applyAlignment="1">
      <alignment wrapText="1"/>
      <protection/>
    </xf>
    <xf numFmtId="4" fontId="21" fillId="6" borderId="30" xfId="55" applyNumberFormat="1" applyFont="1" applyFill="1" applyBorder="1" applyAlignment="1">
      <alignment horizontal="center" vertical="center"/>
      <protection/>
    </xf>
    <xf numFmtId="49" fontId="19" fillId="6" borderId="18" xfId="55" applyNumberFormat="1" applyFont="1" applyFill="1" applyBorder="1" applyAlignment="1">
      <alignment horizontal="left"/>
      <protection/>
    </xf>
    <xf numFmtId="49" fontId="19" fillId="0" borderId="38" xfId="55" applyNumberFormat="1" applyFont="1" applyFill="1" applyBorder="1" applyAlignment="1">
      <alignment horizontal="left"/>
      <protection/>
    </xf>
    <xf numFmtId="0" fontId="32" fillId="6" borderId="13" xfId="55" applyFont="1" applyFill="1" applyBorder="1" applyAlignment="1">
      <alignment wrapText="1"/>
      <protection/>
    </xf>
    <xf numFmtId="4" fontId="21" fillId="6" borderId="25" xfId="55" applyNumberFormat="1" applyFont="1" applyFill="1" applyBorder="1" applyAlignment="1">
      <alignment horizontal="center" vertical="center"/>
      <protection/>
    </xf>
    <xf numFmtId="49" fontId="19" fillId="6" borderId="38" xfId="55" applyNumberFormat="1" applyFont="1" applyFill="1" applyBorder="1" applyAlignment="1">
      <alignment horizontal="left"/>
      <protection/>
    </xf>
    <xf numFmtId="0" fontId="24" fillId="18" borderId="39" xfId="55" applyFont="1" applyFill="1" applyBorder="1">
      <alignment/>
      <protection/>
    </xf>
    <xf numFmtId="0" fontId="24" fillId="18" borderId="40" xfId="55" applyFont="1" applyFill="1" applyBorder="1">
      <alignment/>
      <protection/>
    </xf>
    <xf numFmtId="0" fontId="24" fillId="18" borderId="41" xfId="55" applyFont="1" applyFill="1" applyBorder="1">
      <alignment/>
      <protection/>
    </xf>
    <xf numFmtId="0" fontId="28" fillId="18" borderId="0" xfId="55" applyFont="1" applyFill="1" applyBorder="1">
      <alignment/>
      <protection/>
    </xf>
    <xf numFmtId="0" fontId="24" fillId="18" borderId="42" xfId="55" applyFont="1" applyFill="1" applyBorder="1" applyAlignment="1">
      <alignment horizontal="left" vertical="center"/>
      <protection/>
    </xf>
    <xf numFmtId="0" fontId="28" fillId="18" borderId="20" xfId="55" applyFont="1" applyFill="1" applyBorder="1" applyAlignment="1">
      <alignment horizontal="left" vertical="center"/>
      <protection/>
    </xf>
    <xf numFmtId="177" fontId="28" fillId="18" borderId="23" xfId="55" applyNumberFormat="1" applyFont="1" applyFill="1" applyBorder="1" applyAlignment="1">
      <alignment horizontal="left" vertical="center"/>
      <protection/>
    </xf>
    <xf numFmtId="4" fontId="21" fillId="6" borderId="26" xfId="55" applyNumberFormat="1" applyFont="1" applyFill="1" applyBorder="1" applyAlignment="1">
      <alignment horizontal="center" vertical="center" wrapText="1"/>
      <protection/>
    </xf>
    <xf numFmtId="0" fontId="24" fillId="0" borderId="0" xfId="55" applyFont="1">
      <alignment/>
      <protection/>
    </xf>
    <xf numFmtId="177" fontId="23" fillId="0" borderId="0" xfId="55" applyNumberFormat="1" applyFont="1" applyAlignment="1">
      <alignment horizontal="center" vertical="center"/>
      <protection/>
    </xf>
    <xf numFmtId="2" fontId="23" fillId="0" borderId="0" xfId="55" applyNumberFormat="1" applyFont="1" applyAlignment="1">
      <alignment horizontal="center" vertical="center"/>
      <protection/>
    </xf>
    <xf numFmtId="49" fontId="30" fillId="0" borderId="0" xfId="55" applyNumberFormat="1" applyFont="1" applyBorder="1" applyAlignment="1">
      <alignment horizontal="left" vertical="center"/>
      <protection/>
    </xf>
    <xf numFmtId="0" fontId="30" fillId="0" borderId="0" xfId="55" applyFont="1" applyAlignment="1">
      <alignment horizontal="left" vertical="center"/>
      <protection/>
    </xf>
    <xf numFmtId="49" fontId="30" fillId="0" borderId="0" xfId="55" applyNumberFormat="1" applyFont="1" applyBorder="1" applyAlignment="1">
      <alignment horizontal="left"/>
      <protection/>
    </xf>
    <xf numFmtId="0" fontId="30" fillId="0" borderId="0" xfId="55" applyFont="1" applyBorder="1" applyAlignment="1">
      <alignment wrapText="1"/>
      <protection/>
    </xf>
    <xf numFmtId="177" fontId="30" fillId="0" borderId="0" xfId="55" applyNumberFormat="1" applyFont="1">
      <alignment/>
      <protection/>
    </xf>
    <xf numFmtId="0" fontId="30" fillId="0" borderId="0" xfId="55" applyFont="1" applyAlignment="1">
      <alignment horizontal="center"/>
      <protection/>
    </xf>
    <xf numFmtId="0" fontId="30" fillId="0" borderId="0" xfId="55" applyFont="1" applyBorder="1" applyAlignment="1">
      <alignment horizontal="left" vertical="center" wrapText="1"/>
      <protection/>
    </xf>
    <xf numFmtId="177" fontId="30" fillId="0" borderId="0" xfId="55" applyNumberFormat="1" applyFont="1" applyAlignment="1">
      <alignment horizontal="left" vertical="center"/>
      <protection/>
    </xf>
    <xf numFmtId="0" fontId="20" fillId="0" borderId="0" xfId="55" applyFont="1">
      <alignment/>
      <protection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19" fillId="6" borderId="16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172" fontId="19" fillId="6" borderId="46" xfId="0" applyNumberFormat="1" applyFont="1" applyFill="1" applyBorder="1" applyAlignment="1">
      <alignment horizontal="center" vertical="center" wrapText="1"/>
    </xf>
    <xf numFmtId="178" fontId="19" fillId="6" borderId="55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49" fontId="19" fillId="0" borderId="52" xfId="0" applyNumberFormat="1" applyFont="1" applyBorder="1" applyAlignment="1">
      <alignment horizontal="center" vertical="center"/>
    </xf>
    <xf numFmtId="49" fontId="19" fillId="0" borderId="56" xfId="0" applyNumberFormat="1" applyFont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 wrapText="1"/>
    </xf>
    <xf numFmtId="0" fontId="32" fillId="6" borderId="57" xfId="0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/>
    </xf>
    <xf numFmtId="172" fontId="21" fillId="6" borderId="56" xfId="0" applyNumberFormat="1" applyFont="1" applyFill="1" applyBorder="1" applyAlignment="1">
      <alignment horizontal="center" vertical="center"/>
    </xf>
    <xf numFmtId="2" fontId="19" fillId="6" borderId="22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21" fillId="6" borderId="58" xfId="0" applyFont="1" applyFill="1" applyBorder="1" applyAlignment="1">
      <alignment horizontal="left" vertical="center"/>
    </xf>
    <xf numFmtId="0" fontId="32" fillId="6" borderId="59" xfId="0" applyFont="1" applyFill="1" applyBorder="1" applyAlignment="1">
      <alignment horizontal="center" vertical="center"/>
    </xf>
    <xf numFmtId="0" fontId="32" fillId="6" borderId="12" xfId="0" applyFont="1" applyFill="1" applyBorder="1" applyAlignment="1">
      <alignment horizontal="center" vertical="center"/>
    </xf>
    <xf numFmtId="172" fontId="21" fillId="6" borderId="60" xfId="0" applyNumberFormat="1" applyFont="1" applyFill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0" fontId="21" fillId="6" borderId="61" xfId="0" applyFont="1" applyFill="1" applyBorder="1" applyAlignment="1">
      <alignment horizontal="left" vertical="center" wrapText="1"/>
    </xf>
    <xf numFmtId="0" fontId="32" fillId="6" borderId="36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172" fontId="21" fillId="6" borderId="62" xfId="0" applyNumberFormat="1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61" xfId="0" applyFont="1" applyFill="1" applyBorder="1" applyAlignment="1">
      <alignment horizontal="left" vertical="center"/>
    </xf>
    <xf numFmtId="0" fontId="21" fillId="6" borderId="63" xfId="0" applyFont="1" applyFill="1" applyBorder="1" applyAlignment="1">
      <alignment horizontal="left" vertical="center"/>
    </xf>
    <xf numFmtId="0" fontId="32" fillId="6" borderId="64" xfId="0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172" fontId="21" fillId="6" borderId="65" xfId="0" applyNumberFormat="1" applyFont="1" applyFill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49" fontId="19" fillId="6" borderId="17" xfId="0" applyNumberFormat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49" fontId="19" fillId="6" borderId="14" xfId="0" applyNumberFormat="1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172" fontId="19" fillId="6" borderId="14" xfId="0" applyNumberFormat="1" applyFont="1" applyFill="1" applyBorder="1" applyAlignment="1">
      <alignment horizontal="center" vertical="center" wrapText="1"/>
    </xf>
    <xf numFmtId="178" fontId="19" fillId="6" borderId="31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21" fillId="6" borderId="10" xfId="0" applyFont="1" applyFill="1" applyBorder="1" applyAlignment="1">
      <alignment horizontal="left" vertical="center" wrapText="1"/>
    </xf>
    <xf numFmtId="172" fontId="21" fillId="6" borderId="10" xfId="0" applyNumberFormat="1" applyFont="1" applyFill="1" applyBorder="1" applyAlignment="1">
      <alignment horizontal="center" vertical="center"/>
    </xf>
    <xf numFmtId="2" fontId="19" fillId="6" borderId="26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9" fillId="6" borderId="17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left" vertical="center"/>
    </xf>
    <xf numFmtId="49" fontId="19" fillId="0" borderId="13" xfId="0" applyNumberFormat="1" applyFont="1" applyBorder="1" applyAlignment="1">
      <alignment horizontal="center" vertical="center"/>
    </xf>
    <xf numFmtId="0" fontId="21" fillId="6" borderId="13" xfId="0" applyFont="1" applyFill="1" applyBorder="1" applyAlignment="1">
      <alignment horizontal="left" vertical="center" wrapText="1"/>
    </xf>
    <xf numFmtId="172" fontId="21" fillId="6" borderId="13" xfId="0" applyNumberFormat="1" applyFont="1" applyFill="1" applyBorder="1" applyAlignment="1">
      <alignment horizontal="center" vertical="center"/>
    </xf>
    <xf numFmtId="2" fontId="19" fillId="6" borderId="25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32" fillId="33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 wrapText="1"/>
    </xf>
    <xf numFmtId="0" fontId="32" fillId="6" borderId="15" xfId="0" applyFont="1" applyFill="1" applyBorder="1" applyAlignment="1">
      <alignment horizontal="center" vertical="center"/>
    </xf>
    <xf numFmtId="172" fontId="21" fillId="6" borderId="15" xfId="0" applyNumberFormat="1" applyFont="1" applyFill="1" applyBorder="1" applyAlignment="1">
      <alignment horizontal="center" vertical="center"/>
    </xf>
    <xf numFmtId="2" fontId="19" fillId="6" borderId="30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49" fontId="19" fillId="0" borderId="35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19" fillId="6" borderId="17" xfId="0" applyFont="1" applyFill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19" fillId="0" borderId="3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32" fillId="6" borderId="10" xfId="0" applyFont="1" applyFill="1" applyBorder="1" applyAlignment="1">
      <alignment horizontal="left" wrapText="1"/>
    </xf>
    <xf numFmtId="0" fontId="32" fillId="6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4" fontId="19" fillId="6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9" fillId="6" borderId="35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2" fontId="19" fillId="6" borderId="26" xfId="0" applyNumberFormat="1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21" fillId="6" borderId="0" xfId="0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19" fillId="0" borderId="18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center" vertical="center"/>
    </xf>
    <xf numFmtId="2" fontId="19" fillId="6" borderId="15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19" fillId="6" borderId="3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172" fontId="19" fillId="6" borderId="12" xfId="0" applyNumberFormat="1" applyFont="1" applyFill="1" applyBorder="1" applyAlignment="1">
      <alignment horizontal="center" vertical="center" wrapText="1"/>
    </xf>
    <xf numFmtId="2" fontId="19" fillId="6" borderId="24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21" fillId="6" borderId="13" xfId="0" applyFont="1" applyFill="1" applyBorder="1" applyAlignment="1">
      <alignment horizontal="left" vertical="center"/>
    </xf>
    <xf numFmtId="0" fontId="21" fillId="6" borderId="1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172" fontId="30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172" fontId="14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2" fontId="40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3" fillId="18" borderId="49" xfId="0" applyFont="1" applyFill="1" applyBorder="1" applyAlignment="1">
      <alignment horizontal="left" vertical="center" wrapText="1"/>
    </xf>
    <xf numFmtId="0" fontId="0" fillId="18" borderId="50" xfId="0" applyFont="1" applyFill="1" applyBorder="1" applyAlignment="1">
      <alignment horizontal="left" vertical="center" wrapText="1"/>
    </xf>
    <xf numFmtId="0" fontId="0" fillId="18" borderId="5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3" fillId="18" borderId="49" xfId="0" applyFont="1" applyFill="1" applyBorder="1" applyAlignment="1">
      <alignment horizontal="left" vertical="center"/>
    </xf>
    <xf numFmtId="0" fontId="3" fillId="18" borderId="50" xfId="0" applyFont="1" applyFill="1" applyBorder="1" applyAlignment="1">
      <alignment horizontal="left" vertical="center"/>
    </xf>
    <xf numFmtId="0" fontId="3" fillId="18" borderId="51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18" borderId="66" xfId="57" applyFont="1" applyFill="1" applyBorder="1" applyAlignment="1">
      <alignment horizontal="center" vertical="center"/>
      <protection/>
    </xf>
    <xf numFmtId="0" fontId="4" fillId="18" borderId="67" xfId="57" applyFont="1" applyFill="1" applyBorder="1" applyAlignment="1">
      <alignment horizontal="center" vertical="center"/>
      <protection/>
    </xf>
    <xf numFmtId="0" fontId="3" fillId="18" borderId="52" xfId="0" applyFont="1" applyFill="1" applyBorder="1" applyAlignment="1">
      <alignment horizontal="left" vertical="center"/>
    </xf>
    <xf numFmtId="0" fontId="3" fillId="18" borderId="53" xfId="0" applyFont="1" applyFill="1" applyBorder="1" applyAlignment="1">
      <alignment horizontal="left" vertical="center"/>
    </xf>
    <xf numFmtId="0" fontId="3" fillId="18" borderId="54" xfId="0" applyFont="1" applyFill="1" applyBorder="1" applyAlignment="1">
      <alignment horizontal="left" vertical="center"/>
    </xf>
    <xf numFmtId="2" fontId="4" fillId="18" borderId="52" xfId="57" applyNumberFormat="1" applyFont="1" applyFill="1" applyBorder="1" applyAlignment="1">
      <alignment horizontal="center" vertical="center"/>
      <protection/>
    </xf>
    <xf numFmtId="2" fontId="4" fillId="18" borderId="54" xfId="57" applyNumberFormat="1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4" fillId="18" borderId="68" xfId="57" applyFont="1" applyFill="1" applyBorder="1" applyAlignment="1">
      <alignment horizontal="center" vertical="center" wrapText="1"/>
      <protection/>
    </xf>
    <xf numFmtId="0" fontId="4" fillId="18" borderId="69" xfId="57" applyFont="1" applyFill="1" applyBorder="1" applyAlignment="1">
      <alignment horizontal="center" vertical="center" wrapText="1"/>
      <protection/>
    </xf>
    <xf numFmtId="2" fontId="4" fillId="18" borderId="58" xfId="57" applyNumberFormat="1" applyFont="1" applyFill="1" applyBorder="1" applyAlignment="1">
      <alignment horizontal="center" vertical="center"/>
      <protection/>
    </xf>
    <xf numFmtId="2" fontId="4" fillId="18" borderId="63" xfId="57" applyNumberFormat="1" applyFont="1" applyFill="1" applyBorder="1" applyAlignment="1">
      <alignment horizontal="center" vertical="center"/>
      <protection/>
    </xf>
    <xf numFmtId="0" fontId="0" fillId="33" borderId="16" xfId="0" applyFont="1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2" fontId="4" fillId="18" borderId="40" xfId="57" applyNumberFormat="1" applyFont="1" applyFill="1" applyBorder="1" applyAlignment="1">
      <alignment horizontal="center" vertical="center" wrapText="1"/>
      <protection/>
    </xf>
    <xf numFmtId="2" fontId="4" fillId="18" borderId="20" xfId="57" applyNumberFormat="1" applyFont="1" applyFill="1" applyBorder="1" applyAlignment="1">
      <alignment horizontal="center" vertical="center" wrapText="1"/>
      <protection/>
    </xf>
    <xf numFmtId="2" fontId="4" fillId="18" borderId="58" xfId="57" applyNumberFormat="1" applyFont="1" applyFill="1" applyBorder="1" applyAlignment="1">
      <alignment horizontal="center" vertical="center" wrapText="1"/>
      <protection/>
    </xf>
    <xf numFmtId="2" fontId="4" fillId="18" borderId="63" xfId="57" applyNumberFormat="1" applyFont="1" applyFill="1" applyBorder="1" applyAlignment="1">
      <alignment horizontal="center" vertical="center" wrapText="1"/>
      <protection/>
    </xf>
    <xf numFmtId="0" fontId="0" fillId="33" borderId="3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0" borderId="0" xfId="0" applyFont="1" applyAlignment="1">
      <alignment horizontal="left"/>
    </xf>
    <xf numFmtId="0" fontId="6" fillId="34" borderId="0" xfId="0" applyFont="1" applyFill="1" applyAlignment="1">
      <alignment horizontal="center"/>
    </xf>
    <xf numFmtId="0" fontId="7" fillId="33" borderId="20" xfId="0" applyFont="1" applyFill="1" applyBorder="1" applyAlignment="1">
      <alignment horizontal="right" vertical="center"/>
    </xf>
    <xf numFmtId="2" fontId="4" fillId="18" borderId="55" xfId="57" applyNumberFormat="1" applyFont="1" applyFill="1" applyBorder="1" applyAlignment="1">
      <alignment horizontal="center" vertical="center" wrapText="1"/>
      <protection/>
    </xf>
    <xf numFmtId="0" fontId="0" fillId="18" borderId="7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13" fillId="0" borderId="0" xfId="42" applyAlignment="1" applyProtection="1">
      <alignment horizontal="left"/>
      <protection/>
    </xf>
    <xf numFmtId="0" fontId="17" fillId="34" borderId="0" xfId="56" applyFont="1" applyFill="1" applyBorder="1" applyAlignment="1">
      <alignment horizontal="center"/>
      <protection/>
    </xf>
    <xf numFmtId="0" fontId="18" fillId="6" borderId="62" xfId="0" applyFont="1" applyFill="1" applyBorder="1" applyAlignment="1">
      <alignment horizontal="center" vertical="top" wrapText="1"/>
    </xf>
    <xf numFmtId="0" fontId="18" fillId="6" borderId="36" xfId="0" applyFont="1" applyFill="1" applyBorder="1" applyAlignment="1">
      <alignment horizontal="center" vertical="top" wrapText="1"/>
    </xf>
    <xf numFmtId="0" fontId="19" fillId="6" borderId="10" xfId="0" applyFont="1" applyFill="1" applyBorder="1" applyAlignment="1">
      <alignment horizontal="center" vertical="top" wrapText="1"/>
    </xf>
    <xf numFmtId="0" fontId="18" fillId="18" borderId="62" xfId="0" applyFont="1" applyFill="1" applyBorder="1" applyAlignment="1">
      <alignment horizontal="center"/>
    </xf>
    <xf numFmtId="0" fontId="18" fillId="18" borderId="71" xfId="0" applyFont="1" applyFill="1" applyBorder="1" applyAlignment="1">
      <alignment horizontal="center"/>
    </xf>
    <xf numFmtId="0" fontId="18" fillId="18" borderId="36" xfId="0" applyFont="1" applyFill="1" applyBorder="1" applyAlignment="1">
      <alignment horizontal="center"/>
    </xf>
    <xf numFmtId="0" fontId="25" fillId="18" borderId="52" xfId="56" applyFont="1" applyFill="1" applyBorder="1" applyAlignment="1">
      <alignment horizontal="left" vertical="center"/>
      <protection/>
    </xf>
    <xf numFmtId="0" fontId="29" fillId="18" borderId="53" xfId="0" applyFont="1" applyFill="1" applyBorder="1" applyAlignment="1">
      <alignment horizontal="left" vertical="center"/>
    </xf>
    <xf numFmtId="0" fontId="29" fillId="18" borderId="54" xfId="0" applyFont="1" applyFill="1" applyBorder="1" applyAlignment="1">
      <alignment horizontal="left" vertical="center"/>
    </xf>
    <xf numFmtId="0" fontId="25" fillId="18" borderId="52" xfId="0" applyFont="1" applyFill="1" applyBorder="1" applyAlignment="1">
      <alignment horizontal="left" vertical="center"/>
    </xf>
    <xf numFmtId="0" fontId="25" fillId="18" borderId="52" xfId="0" applyFont="1" applyFill="1" applyBorder="1" applyAlignment="1">
      <alignment horizontal="left" vertical="center" wrapText="1"/>
    </xf>
    <xf numFmtId="0" fontId="29" fillId="18" borderId="53" xfId="0" applyFont="1" applyFill="1" applyBorder="1" applyAlignment="1">
      <alignment horizontal="left" vertical="center" wrapText="1"/>
    </xf>
    <xf numFmtId="0" fontId="29" fillId="18" borderId="5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/>
    </xf>
    <xf numFmtId="172" fontId="21" fillId="6" borderId="10" xfId="0" applyNumberFormat="1" applyFont="1" applyFill="1" applyBorder="1" applyAlignment="1">
      <alignment horizontal="center" vertical="center"/>
    </xf>
    <xf numFmtId="4" fontId="19" fillId="6" borderId="26" xfId="0" applyNumberFormat="1" applyFont="1" applyFill="1" applyBorder="1" applyAlignment="1">
      <alignment horizontal="center" vertical="center"/>
    </xf>
    <xf numFmtId="4" fontId="19" fillId="6" borderId="26" xfId="0" applyNumberFormat="1" applyFont="1" applyFill="1" applyBorder="1" applyAlignment="1">
      <alignment horizontal="center"/>
    </xf>
    <xf numFmtId="0" fontId="32" fillId="6" borderId="10" xfId="0" applyFont="1" applyFill="1" applyBorder="1" applyAlignment="1">
      <alignment horizontal="center" vertical="center" wrapText="1"/>
    </xf>
    <xf numFmtId="0" fontId="25" fillId="18" borderId="53" xfId="0" applyFont="1" applyFill="1" applyBorder="1" applyAlignment="1">
      <alignment horizontal="left" vertical="center" wrapText="1"/>
    </xf>
    <xf numFmtId="0" fontId="25" fillId="18" borderId="54" xfId="0" applyFont="1" applyFill="1" applyBorder="1" applyAlignment="1">
      <alignment horizontal="left" vertical="center" wrapText="1"/>
    </xf>
    <xf numFmtId="49" fontId="25" fillId="18" borderId="52" xfId="0" applyNumberFormat="1" applyFont="1" applyFill="1" applyBorder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49" fontId="25" fillId="18" borderId="52" xfId="0" applyNumberFormat="1" applyFont="1" applyFill="1" applyBorder="1" applyAlignment="1">
      <alignment horizontal="left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49" fontId="25" fillId="18" borderId="52" xfId="0" applyNumberFormat="1" applyFont="1" applyFill="1" applyBorder="1" applyAlignment="1">
      <alignment horizontal="left"/>
    </xf>
    <xf numFmtId="0" fontId="29" fillId="18" borderId="53" xfId="0" applyFont="1" applyFill="1" applyBorder="1" applyAlignment="1">
      <alignment horizontal="left"/>
    </xf>
    <xf numFmtId="0" fontId="29" fillId="18" borderId="54" xfId="0" applyFont="1" applyFill="1" applyBorder="1" applyAlignment="1">
      <alignment horizontal="left"/>
    </xf>
    <xf numFmtId="49" fontId="25" fillId="18" borderId="49" xfId="0" applyNumberFormat="1" applyFont="1" applyFill="1" applyBorder="1" applyAlignment="1">
      <alignment horizontal="left" vertical="center"/>
    </xf>
    <xf numFmtId="0" fontId="29" fillId="18" borderId="50" xfId="0" applyFont="1" applyFill="1" applyBorder="1" applyAlignment="1">
      <alignment horizontal="left" vertical="center"/>
    </xf>
    <xf numFmtId="0" fontId="29" fillId="18" borderId="51" xfId="0" applyFont="1" applyFill="1" applyBorder="1" applyAlignment="1">
      <alignment horizontal="left" vertical="center"/>
    </xf>
    <xf numFmtId="0" fontId="41" fillId="18" borderId="52" xfId="0" applyFont="1" applyFill="1" applyBorder="1" applyAlignment="1">
      <alignment horizontal="left" vertical="center" wrapText="1"/>
    </xf>
    <xf numFmtId="0" fontId="17" fillId="6" borderId="52" xfId="0" applyFont="1" applyFill="1" applyBorder="1" applyAlignment="1">
      <alignment horizontal="center" vertical="center"/>
    </xf>
    <xf numFmtId="0" fontId="17" fillId="6" borderId="53" xfId="0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 wrapText="1"/>
    </xf>
    <xf numFmtId="0" fontId="15" fillId="34" borderId="0" xfId="56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49" fontId="19" fillId="0" borderId="62" xfId="0" applyNumberFormat="1" applyFont="1" applyBorder="1" applyAlignment="1">
      <alignment horizontal="center" vertical="center"/>
    </xf>
    <xf numFmtId="49" fontId="19" fillId="0" borderId="65" xfId="0" applyNumberFormat="1" applyFont="1" applyBorder="1" applyAlignment="1">
      <alignment horizontal="center" vertical="center"/>
    </xf>
    <xf numFmtId="2" fontId="19" fillId="6" borderId="55" xfId="0" applyNumberFormat="1" applyFont="1" applyFill="1" applyBorder="1" applyAlignment="1">
      <alignment horizontal="center" vertical="center"/>
    </xf>
    <xf numFmtId="0" fontId="19" fillId="6" borderId="73" xfId="0" applyFont="1" applyFill="1" applyBorder="1" applyAlignment="1">
      <alignment horizontal="center" vertical="center"/>
    </xf>
    <xf numFmtId="0" fontId="19" fillId="6" borderId="70" xfId="0" applyFont="1" applyFill="1" applyBorder="1" applyAlignment="1">
      <alignment horizontal="center" vertical="center"/>
    </xf>
    <xf numFmtId="0" fontId="13" fillId="0" borderId="0" xfId="42" applyFont="1" applyAlignment="1" applyProtection="1">
      <alignment horizontal="left"/>
      <protection/>
    </xf>
    <xf numFmtId="0" fontId="25" fillId="18" borderId="49" xfId="55" applyFont="1" applyFill="1" applyBorder="1" applyAlignment="1">
      <alignment horizontal="center" vertical="center"/>
      <protection/>
    </xf>
    <xf numFmtId="0" fontId="25" fillId="18" borderId="50" xfId="55" applyFont="1" applyFill="1" applyBorder="1" applyAlignment="1">
      <alignment horizontal="center" vertical="center"/>
      <protection/>
    </xf>
    <xf numFmtId="0" fontId="25" fillId="18" borderId="51" xfId="55" applyFont="1" applyFill="1" applyBorder="1" applyAlignment="1">
      <alignment horizontal="center" vertical="center"/>
      <protection/>
    </xf>
    <xf numFmtId="0" fontId="24" fillId="18" borderId="39" xfId="55" applyFont="1" applyFill="1" applyBorder="1" applyAlignment="1">
      <alignment horizontal="center" vertical="center" wrapText="1"/>
      <protection/>
    </xf>
    <xf numFmtId="0" fontId="20" fillId="18" borderId="32" xfId="55" applyFont="1" applyFill="1" applyBorder="1" applyAlignment="1">
      <alignment horizontal="center" vertical="center"/>
      <protection/>
    </xf>
    <xf numFmtId="0" fontId="20" fillId="18" borderId="41" xfId="55" applyFont="1" applyFill="1" applyBorder="1" applyAlignment="1">
      <alignment horizontal="center" vertical="center"/>
      <protection/>
    </xf>
    <xf numFmtId="0" fontId="20" fillId="18" borderId="33" xfId="55" applyFont="1" applyFill="1" applyBorder="1" applyAlignment="1">
      <alignment horizontal="center" vertical="center"/>
      <protection/>
    </xf>
    <xf numFmtId="0" fontId="20" fillId="18" borderId="42" xfId="55" applyFont="1" applyFill="1" applyBorder="1" applyAlignment="1">
      <alignment horizontal="center" vertical="center"/>
      <protection/>
    </xf>
    <xf numFmtId="0" fontId="20" fillId="18" borderId="23" xfId="55" applyFont="1" applyFill="1" applyBorder="1" applyAlignment="1">
      <alignment horizontal="center" vertical="center"/>
      <protection/>
    </xf>
    <xf numFmtId="49" fontId="30" fillId="0" borderId="0" xfId="55" applyNumberFormat="1" applyFont="1" applyBorder="1" applyAlignment="1">
      <alignment horizontal="left" vertical="center" wrapText="1"/>
      <protection/>
    </xf>
    <xf numFmtId="0" fontId="30" fillId="0" borderId="0" xfId="55" applyFont="1" applyAlignment="1">
      <alignment horizontal="left" vertical="center" wrapText="1"/>
      <protection/>
    </xf>
    <xf numFmtId="49" fontId="30" fillId="0" borderId="0" xfId="55" applyNumberFormat="1" applyFont="1" applyBorder="1" applyAlignment="1">
      <alignment horizontal="left" vertical="center"/>
      <protection/>
    </xf>
    <xf numFmtId="0" fontId="30" fillId="0" borderId="0" xfId="55" applyFont="1" applyAlignment="1">
      <alignment horizontal="left" vertical="center"/>
      <protection/>
    </xf>
    <xf numFmtId="0" fontId="25" fillId="18" borderId="42" xfId="55" applyFont="1" applyFill="1" applyBorder="1" applyAlignment="1">
      <alignment horizontal="center" vertical="center"/>
      <protection/>
    </xf>
    <xf numFmtId="0" fontId="25" fillId="18" borderId="20" xfId="55" applyFont="1" applyFill="1" applyBorder="1" applyAlignment="1">
      <alignment horizontal="center" vertical="center"/>
      <protection/>
    </xf>
    <xf numFmtId="0" fontId="25" fillId="18" borderId="23" xfId="55" applyFont="1" applyFill="1" applyBorder="1" applyAlignment="1">
      <alignment horizontal="center" vertical="center"/>
      <protection/>
    </xf>
    <xf numFmtId="0" fontId="24" fillId="18" borderId="39" xfId="55" applyFont="1" applyFill="1" applyBorder="1" applyAlignment="1">
      <alignment horizontal="left" vertical="center" wrapText="1"/>
      <protection/>
    </xf>
    <xf numFmtId="0" fontId="24" fillId="18" borderId="40" xfId="55" applyFont="1" applyFill="1" applyBorder="1" applyAlignment="1">
      <alignment horizontal="left" vertical="center" wrapText="1"/>
      <protection/>
    </xf>
    <xf numFmtId="0" fontId="20" fillId="18" borderId="32" xfId="55" applyFont="1" applyFill="1" applyBorder="1">
      <alignment/>
      <protection/>
    </xf>
    <xf numFmtId="0" fontId="20" fillId="18" borderId="41" xfId="55" applyFont="1" applyFill="1" applyBorder="1">
      <alignment/>
      <protection/>
    </xf>
    <xf numFmtId="0" fontId="20" fillId="18" borderId="33" xfId="55" applyFont="1" applyFill="1" applyBorder="1">
      <alignment/>
      <protection/>
    </xf>
    <xf numFmtId="0" fontId="20" fillId="18" borderId="42" xfId="55" applyFont="1" applyFill="1" applyBorder="1">
      <alignment/>
      <protection/>
    </xf>
    <xf numFmtId="0" fontId="20" fillId="18" borderId="23" xfId="55" applyFont="1" applyFill="1" applyBorder="1">
      <alignment/>
      <protection/>
    </xf>
    <xf numFmtId="0" fontId="24" fillId="18" borderId="41" xfId="55" applyFont="1" applyFill="1" applyBorder="1" applyAlignment="1">
      <alignment horizontal="left" vertical="center" wrapText="1"/>
      <protection/>
    </xf>
    <xf numFmtId="0" fontId="24" fillId="18" borderId="0" xfId="55" applyFont="1" applyFill="1" applyBorder="1" applyAlignment="1">
      <alignment horizontal="left" vertical="center" wrapText="1"/>
      <protection/>
    </xf>
    <xf numFmtId="0" fontId="24" fillId="18" borderId="42" xfId="55" applyFont="1" applyFill="1" applyBorder="1" applyAlignment="1">
      <alignment horizontal="left" vertical="center" wrapText="1"/>
      <protection/>
    </xf>
    <xf numFmtId="0" fontId="24" fillId="18" borderId="20" xfId="55" applyFont="1" applyFill="1" applyBorder="1" applyAlignment="1">
      <alignment horizontal="left" vertical="center" wrapText="1"/>
      <protection/>
    </xf>
    <xf numFmtId="0" fontId="24" fillId="0" borderId="40" xfId="55" applyFont="1" applyBorder="1" applyAlignment="1">
      <alignment/>
      <protection/>
    </xf>
    <xf numFmtId="0" fontId="20" fillId="0" borderId="40" xfId="55" applyFont="1" applyBorder="1" applyAlignment="1">
      <alignment/>
      <protection/>
    </xf>
    <xf numFmtId="0" fontId="24" fillId="18" borderId="34" xfId="53" applyFont="1" applyFill="1" applyBorder="1" applyAlignment="1">
      <alignment horizontal="center" vertical="center" wrapText="1"/>
      <protection/>
    </xf>
    <xf numFmtId="0" fontId="24" fillId="18" borderId="24" xfId="53" applyFont="1" applyFill="1" applyBorder="1" applyAlignment="1">
      <alignment horizontal="center" vertical="center" wrapText="1"/>
      <protection/>
    </xf>
    <xf numFmtId="0" fontId="24" fillId="18" borderId="38" xfId="53" applyFont="1" applyFill="1" applyBorder="1" applyAlignment="1">
      <alignment horizontal="center" vertical="center" wrapText="1"/>
      <protection/>
    </xf>
    <xf numFmtId="0" fontId="24" fillId="18" borderId="25" xfId="53" applyFont="1" applyFill="1" applyBorder="1" applyAlignment="1">
      <alignment horizontal="center" vertical="center" wrapText="1"/>
      <protection/>
    </xf>
    <xf numFmtId="49" fontId="20" fillId="6" borderId="49" xfId="53" applyNumberFormat="1" applyFont="1" applyFill="1" applyBorder="1" applyAlignment="1">
      <alignment horizontal="left"/>
      <protection/>
    </xf>
    <xf numFmtId="49" fontId="20" fillId="6" borderId="50" xfId="53" applyNumberFormat="1" applyFont="1" applyFill="1" applyBorder="1" applyAlignment="1">
      <alignment horizontal="left"/>
      <protection/>
    </xf>
    <xf numFmtId="49" fontId="20" fillId="6" borderId="51" xfId="53" applyNumberFormat="1" applyFont="1" applyFill="1" applyBorder="1" applyAlignment="1">
      <alignment horizontal="left"/>
      <protection/>
    </xf>
    <xf numFmtId="0" fontId="24" fillId="18" borderId="55" xfId="55" applyFont="1" applyFill="1" applyBorder="1" applyAlignment="1">
      <alignment horizontal="center" vertical="center" wrapText="1"/>
      <protection/>
    </xf>
    <xf numFmtId="0" fontId="20" fillId="18" borderId="73" xfId="55" applyFont="1" applyFill="1" applyBorder="1">
      <alignment/>
      <protection/>
    </xf>
    <xf numFmtId="0" fontId="20" fillId="18" borderId="70" xfId="55" applyFont="1" applyFill="1" applyBorder="1">
      <alignment/>
      <protection/>
    </xf>
    <xf numFmtId="0" fontId="24" fillId="18" borderId="55" xfId="55" applyFont="1" applyFill="1" applyBorder="1" applyAlignment="1">
      <alignment horizontal="center" vertical="center"/>
      <protection/>
    </xf>
    <xf numFmtId="177" fontId="24" fillId="18" borderId="55" xfId="55" applyNumberFormat="1" applyFont="1" applyFill="1" applyBorder="1" applyAlignment="1">
      <alignment horizontal="center" vertical="center" wrapText="1"/>
      <protection/>
    </xf>
    <xf numFmtId="177" fontId="18" fillId="18" borderId="73" xfId="55" applyNumberFormat="1" applyFont="1" applyFill="1" applyBorder="1">
      <alignment/>
      <protection/>
    </xf>
    <xf numFmtId="177" fontId="18" fillId="18" borderId="70" xfId="55" applyNumberFormat="1" applyFont="1" applyFill="1" applyBorder="1">
      <alignment/>
      <protection/>
    </xf>
    <xf numFmtId="0" fontId="24" fillId="18" borderId="49" xfId="55" applyFont="1" applyFill="1" applyBorder="1" applyAlignment="1">
      <alignment horizontal="center" vertical="center"/>
      <protection/>
    </xf>
    <xf numFmtId="0" fontId="20" fillId="18" borderId="51" xfId="55" applyFont="1" applyFill="1" applyBorder="1">
      <alignment/>
      <protection/>
    </xf>
    <xf numFmtId="0" fontId="24" fillId="18" borderId="39" xfId="55" applyFont="1" applyFill="1" applyBorder="1" applyAlignment="1">
      <alignment horizontal="center" vertical="center"/>
      <protection/>
    </xf>
    <xf numFmtId="0" fontId="20" fillId="18" borderId="32" xfId="55" applyFont="1" applyFill="1" applyBorder="1" applyAlignment="1">
      <alignment/>
      <protection/>
    </xf>
    <xf numFmtId="0" fontId="20" fillId="18" borderId="42" xfId="55" applyFont="1" applyFill="1" applyBorder="1" applyAlignment="1">
      <alignment/>
      <protection/>
    </xf>
    <xf numFmtId="0" fontId="20" fillId="18" borderId="23" xfId="55" applyFont="1" applyFill="1" applyBorder="1" applyAlignment="1">
      <alignment/>
      <protection/>
    </xf>
    <xf numFmtId="2" fontId="24" fillId="18" borderId="40" xfId="0" applyNumberFormat="1" applyFont="1" applyFill="1" applyBorder="1" applyAlignment="1">
      <alignment horizontal="center" vertical="center" wrapText="1"/>
    </xf>
    <xf numFmtId="0" fontId="24" fillId="18" borderId="32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33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0" fontId="24" fillId="18" borderId="23" xfId="0" applyFont="1" applyFill="1" applyBorder="1" applyAlignment="1">
      <alignment horizontal="center" vertical="center" wrapText="1"/>
    </xf>
    <xf numFmtId="0" fontId="25" fillId="18" borderId="39" xfId="0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center" vertical="center"/>
    </xf>
    <xf numFmtId="0" fontId="25" fillId="18" borderId="32" xfId="0" applyFont="1" applyFill="1" applyBorder="1" applyAlignment="1">
      <alignment horizontal="center" vertical="center"/>
    </xf>
    <xf numFmtId="0" fontId="21" fillId="0" borderId="49" xfId="53" applyFont="1" applyFill="1" applyBorder="1" applyAlignment="1">
      <alignment horizontal="left" vertical="center"/>
      <protection/>
    </xf>
    <xf numFmtId="0" fontId="20" fillId="0" borderId="50" xfId="53" applyFont="1" applyBorder="1" applyAlignment="1">
      <alignment horizontal="left" vertical="center"/>
      <protection/>
    </xf>
    <xf numFmtId="0" fontId="20" fillId="0" borderId="51" xfId="53" applyFont="1" applyBorder="1" applyAlignment="1">
      <alignment horizontal="left" vertical="center"/>
      <protection/>
    </xf>
    <xf numFmtId="2" fontId="19" fillId="0" borderId="49" xfId="53" applyNumberFormat="1" applyFont="1" applyBorder="1" applyAlignment="1">
      <alignment horizontal="center" vertical="center"/>
      <protection/>
    </xf>
    <xf numFmtId="0" fontId="18" fillId="0" borderId="51" xfId="53" applyFont="1" applyBorder="1" applyAlignment="1">
      <alignment horizontal="center" vertical="center"/>
      <protection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5" fillId="18" borderId="49" xfId="0" applyFont="1" applyFill="1" applyBorder="1" applyAlignment="1">
      <alignment horizontal="center" vertical="center"/>
    </xf>
    <xf numFmtId="0" fontId="25" fillId="18" borderId="50" xfId="0" applyFont="1" applyFill="1" applyBorder="1" applyAlignment="1">
      <alignment horizontal="center" vertical="center"/>
    </xf>
    <xf numFmtId="0" fontId="25" fillId="18" borderId="51" xfId="0" applyFont="1" applyFill="1" applyBorder="1" applyAlignment="1">
      <alignment horizontal="center" vertical="center"/>
    </xf>
    <xf numFmtId="2" fontId="24" fillId="18" borderId="39" xfId="0" applyNumberFormat="1" applyFont="1" applyFill="1" applyBorder="1" applyAlignment="1">
      <alignment horizontal="center" vertical="center" wrapText="1"/>
    </xf>
    <xf numFmtId="0" fontId="24" fillId="18" borderId="41" xfId="0" applyFont="1" applyFill="1" applyBorder="1" applyAlignment="1">
      <alignment horizontal="center" vertical="center" wrapText="1"/>
    </xf>
    <xf numFmtId="0" fontId="24" fillId="18" borderId="42" xfId="0" applyFont="1" applyFill="1" applyBorder="1" applyAlignment="1">
      <alignment horizontal="center" vertical="center" wrapText="1"/>
    </xf>
    <xf numFmtId="0" fontId="24" fillId="6" borderId="44" xfId="0" applyFont="1" applyFill="1" applyBorder="1" applyAlignment="1">
      <alignment/>
    </xf>
    <xf numFmtId="0" fontId="24" fillId="6" borderId="28" xfId="0" applyFont="1" applyFill="1" applyBorder="1" applyAlignment="1">
      <alignment/>
    </xf>
    <xf numFmtId="0" fontId="24" fillId="6" borderId="45" xfId="0" applyFont="1" applyFill="1" applyBorder="1" applyAlignment="1">
      <alignment/>
    </xf>
    <xf numFmtId="49" fontId="25" fillId="18" borderId="49" xfId="0" applyNumberFormat="1" applyFont="1" applyFill="1" applyBorder="1" applyAlignment="1">
      <alignment horizontal="center"/>
    </xf>
    <xf numFmtId="49" fontId="25" fillId="18" borderId="50" xfId="0" applyNumberFormat="1" applyFont="1" applyFill="1" applyBorder="1" applyAlignment="1">
      <alignment horizontal="center"/>
    </xf>
    <xf numFmtId="49" fontId="25" fillId="18" borderId="51" xfId="0" applyNumberFormat="1" applyFont="1" applyFill="1" applyBorder="1" applyAlignment="1">
      <alignment horizontal="center"/>
    </xf>
    <xf numFmtId="0" fontId="24" fillId="18" borderId="42" xfId="0" applyFont="1" applyFill="1" applyBorder="1" applyAlignment="1">
      <alignment horizontal="left" vertical="center"/>
    </xf>
    <xf numFmtId="0" fontId="20" fillId="18" borderId="20" xfId="0" applyFont="1" applyFill="1" applyBorder="1" applyAlignment="1">
      <alignment horizontal="left" vertical="center"/>
    </xf>
    <xf numFmtId="0" fontId="20" fillId="18" borderId="23" xfId="0" applyFont="1" applyFill="1" applyBorder="1" applyAlignment="1">
      <alignment horizontal="left" vertical="center"/>
    </xf>
    <xf numFmtId="0" fontId="24" fillId="0" borderId="40" xfId="0" applyFont="1" applyBorder="1" applyAlignment="1">
      <alignment/>
    </xf>
    <xf numFmtId="0" fontId="20" fillId="0" borderId="40" xfId="0" applyFont="1" applyBorder="1" applyAlignment="1">
      <alignment/>
    </xf>
    <xf numFmtId="0" fontId="20" fillId="18" borderId="41" xfId="0" applyFont="1" applyFill="1" applyBorder="1" applyAlignment="1">
      <alignment horizontal="center" vertical="center"/>
    </xf>
    <xf numFmtId="0" fontId="20" fillId="18" borderId="33" xfId="0" applyFont="1" applyFill="1" applyBorder="1" applyAlignment="1">
      <alignment horizontal="center" vertical="center"/>
    </xf>
    <xf numFmtId="0" fontId="20" fillId="18" borderId="42" xfId="0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left" vertical="center"/>
    </xf>
    <xf numFmtId="0" fontId="24" fillId="6" borderId="20" xfId="0" applyFont="1" applyFill="1" applyBorder="1" applyAlignment="1">
      <alignment horizontal="left" vertical="center"/>
    </xf>
    <xf numFmtId="0" fontId="24" fillId="6" borderId="23" xfId="0" applyFont="1" applyFill="1" applyBorder="1" applyAlignment="1">
      <alignment horizontal="left" vertical="center"/>
    </xf>
    <xf numFmtId="0" fontId="24" fillId="6" borderId="52" xfId="0" applyFont="1" applyFill="1" applyBorder="1" applyAlignment="1">
      <alignment/>
    </xf>
    <xf numFmtId="0" fontId="24" fillId="6" borderId="53" xfId="0" applyFont="1" applyFill="1" applyBorder="1" applyAlignment="1">
      <alignment/>
    </xf>
    <xf numFmtId="0" fontId="24" fillId="6" borderId="54" xfId="0" applyFont="1" applyFill="1" applyBorder="1" applyAlignment="1">
      <alignment/>
    </xf>
    <xf numFmtId="2" fontId="21" fillId="6" borderId="49" xfId="0" applyNumberFormat="1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/>
    </xf>
    <xf numFmtId="0" fontId="20" fillId="18" borderId="39" xfId="0" applyFont="1" applyFill="1" applyBorder="1" applyAlignment="1">
      <alignment horizontal="left" vertical="center" wrapText="1"/>
    </xf>
    <xf numFmtId="0" fontId="20" fillId="18" borderId="40" xfId="0" applyFont="1" applyFill="1" applyBorder="1" applyAlignment="1">
      <alignment horizontal="left" vertical="center" wrapText="1"/>
    </xf>
    <xf numFmtId="0" fontId="18" fillId="18" borderId="39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23" xfId="0" applyFont="1" applyBorder="1" applyAlignment="1">
      <alignment/>
    </xf>
    <xf numFmtId="0" fontId="18" fillId="18" borderId="41" xfId="0" applyFont="1" applyFill="1" applyBorder="1" applyAlignment="1">
      <alignment horizontal="left" vertical="center" wrapText="1"/>
    </xf>
    <xf numFmtId="0" fontId="18" fillId="18" borderId="0" xfId="0" applyFont="1" applyFill="1" applyBorder="1" applyAlignment="1">
      <alignment horizontal="left" vertical="center" wrapText="1"/>
    </xf>
    <xf numFmtId="0" fontId="18" fillId="18" borderId="42" xfId="0" applyFont="1" applyFill="1" applyBorder="1" applyAlignment="1">
      <alignment horizontal="left" vertical="center" wrapText="1"/>
    </xf>
    <xf numFmtId="0" fontId="18" fillId="18" borderId="20" xfId="0" applyFont="1" applyFill="1" applyBorder="1" applyAlignment="1">
      <alignment horizontal="left" vertical="center" wrapText="1"/>
    </xf>
    <xf numFmtId="0" fontId="24" fillId="6" borderId="49" xfId="0" applyFont="1" applyFill="1" applyBorder="1" applyAlignment="1">
      <alignment horizontal="left" vertical="center"/>
    </xf>
    <xf numFmtId="0" fontId="24" fillId="6" borderId="50" xfId="0" applyFont="1" applyFill="1" applyBorder="1" applyAlignment="1">
      <alignment horizontal="left" vertical="center"/>
    </xf>
    <xf numFmtId="0" fontId="24" fillId="6" borderId="5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4" fillId="18" borderId="55" xfId="0" applyFont="1" applyFill="1" applyBorder="1" applyAlignment="1">
      <alignment horizontal="center" vertical="center" wrapText="1"/>
    </xf>
    <xf numFmtId="0" fontId="20" fillId="18" borderId="73" xfId="0" applyFont="1" applyFill="1" applyBorder="1" applyAlignment="1">
      <alignment/>
    </xf>
    <xf numFmtId="0" fontId="20" fillId="18" borderId="70" xfId="0" applyFont="1" applyFill="1" applyBorder="1" applyAlignment="1">
      <alignment/>
    </xf>
    <xf numFmtId="0" fontId="24" fillId="18" borderId="55" xfId="0" applyFont="1" applyFill="1" applyBorder="1" applyAlignment="1">
      <alignment horizontal="center" vertical="center"/>
    </xf>
    <xf numFmtId="0" fontId="24" fillId="18" borderId="68" xfId="0" applyFont="1" applyFill="1" applyBorder="1" applyAlignment="1">
      <alignment horizontal="center" vertical="center"/>
    </xf>
    <xf numFmtId="0" fontId="20" fillId="18" borderId="74" xfId="0" applyFont="1" applyFill="1" applyBorder="1" applyAlignment="1">
      <alignment/>
    </xf>
    <xf numFmtId="0" fontId="24" fillId="18" borderId="75" xfId="0" applyFont="1" applyFill="1" applyBorder="1" applyAlignment="1">
      <alignment horizontal="center" vertical="center"/>
    </xf>
    <xf numFmtId="0" fontId="20" fillId="18" borderId="76" xfId="0" applyFont="1" applyFill="1" applyBorder="1" applyAlignment="1">
      <alignment/>
    </xf>
    <xf numFmtId="0" fontId="20" fillId="18" borderId="42" xfId="0" applyFont="1" applyFill="1" applyBorder="1" applyAlignment="1">
      <alignment/>
    </xf>
    <xf numFmtId="0" fontId="20" fillId="18" borderId="23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56" applyFont="1" applyFill="1" applyAlignment="1">
      <alignment/>
      <protection/>
    </xf>
    <xf numFmtId="0" fontId="11" fillId="34" borderId="0" xfId="0" applyFont="1" applyFill="1" applyAlignment="1">
      <alignment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Обычный_Лист1" xfId="56"/>
    <cellStyle name="Обычный_Прейскурант TERCA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28575</xdr:rowOff>
    </xdr:from>
    <xdr:to>
      <xdr:col>9</xdr:col>
      <xdr:colOff>752475</xdr:colOff>
      <xdr:row>3</xdr:row>
      <xdr:rowOff>76200</xdr:rowOff>
    </xdr:to>
    <xdr:pic>
      <xdr:nvPicPr>
        <xdr:cNvPr id="1" name="Picture 2" descr="лого - AB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8575"/>
          <a:ext cx="1371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57150</xdr:colOff>
      <xdr:row>1</xdr:row>
      <xdr:rowOff>123825</xdr:rowOff>
    </xdr:to>
    <xdr:pic>
      <xdr:nvPicPr>
        <xdr:cNvPr id="1" name="Рисунок 2" descr="лого нов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9525</xdr:rowOff>
    </xdr:from>
    <xdr:to>
      <xdr:col>7</xdr:col>
      <xdr:colOff>857250</xdr:colOff>
      <xdr:row>0</xdr:row>
      <xdr:rowOff>495300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9525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0</xdr:rowOff>
    </xdr:from>
    <xdr:to>
      <xdr:col>4</xdr:col>
      <xdr:colOff>1247775</xdr:colOff>
      <xdr:row>2</xdr:row>
      <xdr:rowOff>114300</xdr:rowOff>
    </xdr:to>
    <xdr:pic>
      <xdr:nvPicPr>
        <xdr:cNvPr id="1" name="Picture 7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619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57150</xdr:colOff>
      <xdr:row>1</xdr:row>
      <xdr:rowOff>123825</xdr:rowOff>
    </xdr:to>
    <xdr:pic>
      <xdr:nvPicPr>
        <xdr:cNvPr id="1" name="Рисунок 2" descr="лого нов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80"/>
  <sheetViews>
    <sheetView tabSelected="1" view="pageBreakPreview" zoomScaleSheetLayoutView="100" zoomScalePageLayoutView="0" workbookViewId="0" topLeftCell="A1">
      <selection activeCell="B6" sqref="B6:B7"/>
    </sheetView>
  </sheetViews>
  <sheetFormatPr defaultColWidth="9.140625" defaultRowHeight="12.75"/>
  <cols>
    <col min="1" max="1" width="14.7109375" style="0" customWidth="1"/>
    <col min="2" max="2" width="36.28125" style="0" customWidth="1"/>
    <col min="3" max="3" width="13.28125" style="0" customWidth="1"/>
    <col min="4" max="4" width="8.00390625" style="0" customWidth="1"/>
    <col min="5" max="5" width="6.28125" style="0" customWidth="1"/>
    <col min="6" max="6" width="10.28125" style="0" customWidth="1"/>
    <col min="7" max="7" width="8.7109375" style="0" customWidth="1"/>
    <col min="8" max="8" width="8.140625" style="0" customWidth="1"/>
    <col min="9" max="9" width="11.140625" style="0" customWidth="1"/>
    <col min="10" max="10" width="11.8515625" style="0" customWidth="1"/>
  </cols>
  <sheetData>
    <row r="1" spans="1:10" ht="12.75">
      <c r="A1" s="26"/>
      <c r="B1" s="26"/>
      <c r="C1" s="26"/>
      <c r="D1" s="26"/>
      <c r="E1" s="26"/>
      <c r="F1" s="26"/>
      <c r="G1" s="27"/>
      <c r="H1" s="27"/>
      <c r="I1" s="27"/>
      <c r="J1" s="27"/>
    </row>
    <row r="2" spans="1:10" ht="16.5" customHeight="1">
      <c r="A2" s="692" t="s">
        <v>629</v>
      </c>
      <c r="B2" s="695"/>
      <c r="C2" s="696"/>
      <c r="D2" s="696"/>
      <c r="E2" s="696"/>
      <c r="F2" s="696"/>
      <c r="G2" s="696"/>
      <c r="H2" s="696"/>
      <c r="I2" s="697"/>
      <c r="J2" s="27"/>
    </row>
    <row r="3" spans="1:10" ht="18" customHeight="1">
      <c r="A3" s="26"/>
      <c r="B3" s="693"/>
      <c r="C3" s="694"/>
      <c r="D3" s="694"/>
      <c r="E3" s="694"/>
      <c r="F3" s="694"/>
      <c r="G3" s="694"/>
      <c r="H3" s="694"/>
      <c r="I3" s="694"/>
      <c r="J3" s="27"/>
    </row>
    <row r="4" spans="1:10" ht="33.75" customHeight="1">
      <c r="A4" s="503" t="s">
        <v>57</v>
      </c>
      <c r="B4" s="503"/>
      <c r="C4" s="503"/>
      <c r="D4" s="503"/>
      <c r="E4" s="503"/>
      <c r="F4" s="503"/>
      <c r="G4" s="503"/>
      <c r="H4" s="503"/>
      <c r="I4" s="503"/>
      <c r="J4" s="503"/>
    </row>
    <row r="5" spans="1:10" ht="11.25" customHeight="1" thickBot="1">
      <c r="A5" s="21" t="s">
        <v>50</v>
      </c>
      <c r="B5" s="21"/>
      <c r="C5" s="21"/>
      <c r="D5" s="21"/>
      <c r="E5" s="21"/>
      <c r="F5" s="21"/>
      <c r="G5" s="21"/>
      <c r="H5" s="504"/>
      <c r="I5" s="504"/>
      <c r="J5" s="504"/>
    </row>
    <row r="6" spans="1:10" ht="53.25" customHeight="1" thickBot="1">
      <c r="A6" s="480" t="s">
        <v>1</v>
      </c>
      <c r="B6" s="482" t="s">
        <v>0</v>
      </c>
      <c r="C6" s="466" t="s">
        <v>26</v>
      </c>
      <c r="D6" s="28" t="s">
        <v>16</v>
      </c>
      <c r="E6" s="492" t="s">
        <v>25</v>
      </c>
      <c r="F6" s="29" t="s">
        <v>38</v>
      </c>
      <c r="G6" s="494" t="s">
        <v>15</v>
      </c>
      <c r="H6" s="505" t="s">
        <v>51</v>
      </c>
      <c r="I6" s="471" t="s">
        <v>49</v>
      </c>
      <c r="J6" s="472"/>
    </row>
    <row r="7" spans="1:10" ht="18.75" customHeight="1" thickBot="1">
      <c r="A7" s="481"/>
      <c r="B7" s="483"/>
      <c r="C7" s="467"/>
      <c r="D7" s="30" t="s">
        <v>17</v>
      </c>
      <c r="E7" s="493"/>
      <c r="F7" s="31" t="s">
        <v>39</v>
      </c>
      <c r="G7" s="495"/>
      <c r="H7" s="506"/>
      <c r="I7" s="31" t="s">
        <v>56</v>
      </c>
      <c r="J7" s="32" t="s">
        <v>2</v>
      </c>
    </row>
    <row r="8" spans="1:10" ht="19.5" customHeight="1" thickBot="1">
      <c r="A8" s="468" t="s">
        <v>32</v>
      </c>
      <c r="B8" s="469"/>
      <c r="C8" s="469"/>
      <c r="D8" s="469"/>
      <c r="E8" s="469"/>
      <c r="F8" s="469"/>
      <c r="G8" s="469"/>
      <c r="H8" s="469"/>
      <c r="I8" s="469"/>
      <c r="J8" s="470"/>
    </row>
    <row r="9" spans="1:10" ht="15" customHeight="1">
      <c r="A9" s="496" t="s">
        <v>5</v>
      </c>
      <c r="B9" s="5" t="s">
        <v>8</v>
      </c>
      <c r="C9" s="36" t="s">
        <v>6</v>
      </c>
      <c r="D9" s="35">
        <v>0.2890625</v>
      </c>
      <c r="E9" s="35" t="s">
        <v>14</v>
      </c>
      <c r="F9" s="36">
        <v>64</v>
      </c>
      <c r="G9" s="36">
        <v>48</v>
      </c>
      <c r="H9" s="55">
        <f>D9*F9</f>
        <v>18.5</v>
      </c>
      <c r="I9" s="37">
        <v>25</v>
      </c>
      <c r="J9" s="66">
        <f>I9/F9</f>
        <v>0.390625</v>
      </c>
    </row>
    <row r="10" spans="1:10" ht="15" customHeight="1">
      <c r="A10" s="489"/>
      <c r="B10" s="2" t="s">
        <v>20</v>
      </c>
      <c r="C10" s="43" t="s">
        <v>9</v>
      </c>
      <c r="D10" s="44">
        <v>0.5</v>
      </c>
      <c r="E10" s="44" t="s">
        <v>2</v>
      </c>
      <c r="F10" s="43">
        <v>16</v>
      </c>
      <c r="G10" s="43">
        <v>10</v>
      </c>
      <c r="H10" s="44">
        <v>0.5</v>
      </c>
      <c r="I10" s="46" t="s">
        <v>4</v>
      </c>
      <c r="J10" s="47">
        <v>3.16</v>
      </c>
    </row>
    <row r="11" spans="1:10" ht="15" customHeight="1">
      <c r="A11" s="489" t="s">
        <v>18</v>
      </c>
      <c r="B11" s="2" t="s">
        <v>21</v>
      </c>
      <c r="C11" s="43" t="s">
        <v>6</v>
      </c>
      <c r="D11" s="44">
        <v>0.2890625</v>
      </c>
      <c r="E11" s="44" t="s">
        <v>14</v>
      </c>
      <c r="F11" s="43">
        <v>64</v>
      </c>
      <c r="G11" s="43">
        <v>48</v>
      </c>
      <c r="H11" s="44">
        <f>D11*F11</f>
        <v>18.5</v>
      </c>
      <c r="I11" s="46">
        <v>25</v>
      </c>
      <c r="J11" s="75">
        <f>I11/F11</f>
        <v>0.390625</v>
      </c>
    </row>
    <row r="12" spans="1:10" ht="15" customHeight="1">
      <c r="A12" s="489"/>
      <c r="B12" s="2" t="s">
        <v>48</v>
      </c>
      <c r="C12" s="43" t="s">
        <v>9</v>
      </c>
      <c r="D12" s="44">
        <v>0.5</v>
      </c>
      <c r="E12" s="44" t="s">
        <v>2</v>
      </c>
      <c r="F12" s="43">
        <v>16</v>
      </c>
      <c r="G12" s="43">
        <v>10</v>
      </c>
      <c r="H12" s="44">
        <v>0.5</v>
      </c>
      <c r="I12" s="46" t="s">
        <v>4</v>
      </c>
      <c r="J12" s="47">
        <v>3.16</v>
      </c>
    </row>
    <row r="13" spans="1:10" ht="15" customHeight="1">
      <c r="A13" s="489" t="s">
        <v>5</v>
      </c>
      <c r="B13" s="2" t="s">
        <v>29</v>
      </c>
      <c r="C13" s="67" t="s">
        <v>13</v>
      </c>
      <c r="D13" s="44">
        <v>0.397959183673469</v>
      </c>
      <c r="E13" s="44" t="s">
        <v>14</v>
      </c>
      <c r="F13" s="43">
        <v>49</v>
      </c>
      <c r="G13" s="43">
        <v>48</v>
      </c>
      <c r="H13" s="44">
        <f>D13*F13</f>
        <v>19.499999999999982</v>
      </c>
      <c r="I13" s="46">
        <v>25</v>
      </c>
      <c r="J13" s="47">
        <f>I13/F13</f>
        <v>0.5102040816326531</v>
      </c>
    </row>
    <row r="14" spans="1:10" ht="15" customHeight="1">
      <c r="A14" s="489"/>
      <c r="B14" s="2" t="s">
        <v>7</v>
      </c>
      <c r="C14" s="43" t="s">
        <v>10</v>
      </c>
      <c r="D14" s="44">
        <v>0.6</v>
      </c>
      <c r="E14" s="44" t="s">
        <v>2</v>
      </c>
      <c r="F14" s="43">
        <v>13</v>
      </c>
      <c r="G14" s="43">
        <v>10</v>
      </c>
      <c r="H14" s="44">
        <v>0.6</v>
      </c>
      <c r="I14" s="46" t="s">
        <v>4</v>
      </c>
      <c r="J14" s="47">
        <v>3.21</v>
      </c>
    </row>
    <row r="15" spans="1:10" ht="15" customHeight="1">
      <c r="A15" s="473" t="s">
        <v>18</v>
      </c>
      <c r="B15" s="2" t="s">
        <v>22</v>
      </c>
      <c r="C15" s="67" t="s">
        <v>13</v>
      </c>
      <c r="D15" s="44">
        <v>0.3979591836734694</v>
      </c>
      <c r="E15" s="44" t="s">
        <v>14</v>
      </c>
      <c r="F15" s="43">
        <v>49</v>
      </c>
      <c r="G15" s="43">
        <v>48</v>
      </c>
      <c r="H15" s="44">
        <f>D15*F15</f>
        <v>19.5</v>
      </c>
      <c r="I15" s="46">
        <v>25</v>
      </c>
      <c r="J15" s="47">
        <f>I15/F15</f>
        <v>0.5102040816326531</v>
      </c>
    </row>
    <row r="16" spans="1:10" ht="15" customHeight="1">
      <c r="A16" s="474"/>
      <c r="B16" s="11" t="s">
        <v>47</v>
      </c>
      <c r="C16" s="61" t="s">
        <v>10</v>
      </c>
      <c r="D16" s="60">
        <v>0.6</v>
      </c>
      <c r="E16" s="60" t="s">
        <v>2</v>
      </c>
      <c r="F16" s="61">
        <v>13</v>
      </c>
      <c r="G16" s="61">
        <v>10</v>
      </c>
      <c r="H16" s="49">
        <v>0.6</v>
      </c>
      <c r="I16" s="62" t="s">
        <v>4</v>
      </c>
      <c r="J16" s="63">
        <v>3.21</v>
      </c>
    </row>
    <row r="17" spans="1:10" ht="15" customHeight="1">
      <c r="A17" s="475" t="s">
        <v>63</v>
      </c>
      <c r="B17" s="24" t="s">
        <v>60</v>
      </c>
      <c r="C17" s="61" t="s">
        <v>61</v>
      </c>
      <c r="D17" s="60">
        <v>0.5306</v>
      </c>
      <c r="E17" s="44" t="s">
        <v>14</v>
      </c>
      <c r="F17" s="61">
        <v>49</v>
      </c>
      <c r="G17" s="61">
        <v>32</v>
      </c>
      <c r="H17" s="44">
        <f>D17*F17</f>
        <v>25.999399999999998</v>
      </c>
      <c r="I17" s="62">
        <v>35</v>
      </c>
      <c r="J17" s="77">
        <f>I17/F17</f>
        <v>0.7142857142857143</v>
      </c>
    </row>
    <row r="18" spans="1:10" ht="15" customHeight="1" thickBot="1">
      <c r="A18" s="476"/>
      <c r="B18" s="25" t="s">
        <v>62</v>
      </c>
      <c r="C18" s="39" t="s">
        <v>64</v>
      </c>
      <c r="D18" s="40">
        <v>0.8</v>
      </c>
      <c r="E18" s="40" t="s">
        <v>2</v>
      </c>
      <c r="F18" s="39">
        <v>13</v>
      </c>
      <c r="G18" s="39">
        <v>10</v>
      </c>
      <c r="H18" s="53">
        <v>0.8</v>
      </c>
      <c r="I18" s="41" t="s">
        <v>65</v>
      </c>
      <c r="J18" s="42">
        <v>4.25</v>
      </c>
    </row>
    <row r="19" spans="1:10" s="33" customFormat="1" ht="19.5" customHeight="1" thickBot="1">
      <c r="A19" s="468" t="s">
        <v>33</v>
      </c>
      <c r="B19" s="469"/>
      <c r="C19" s="469"/>
      <c r="D19" s="469"/>
      <c r="E19" s="469"/>
      <c r="F19" s="469"/>
      <c r="G19" s="469"/>
      <c r="H19" s="469"/>
      <c r="I19" s="469"/>
      <c r="J19" s="470"/>
    </row>
    <row r="20" spans="1:10" ht="15" customHeight="1" thickBot="1">
      <c r="A20" s="13" t="s">
        <v>43</v>
      </c>
      <c r="B20" s="7" t="s">
        <v>19</v>
      </c>
      <c r="C20" s="78" t="s">
        <v>12</v>
      </c>
      <c r="D20" s="49">
        <v>0.316326530612245</v>
      </c>
      <c r="E20" s="49" t="s">
        <v>14</v>
      </c>
      <c r="F20" s="50">
        <v>49</v>
      </c>
      <c r="G20" s="50">
        <v>60</v>
      </c>
      <c r="H20" s="49">
        <f>D20*F20</f>
        <v>15.500000000000007</v>
      </c>
      <c r="I20" s="51">
        <v>25</v>
      </c>
      <c r="J20" s="52">
        <f>I20/F20</f>
        <v>0.5102040816326531</v>
      </c>
    </row>
    <row r="21" spans="1:10" s="33" customFormat="1" ht="19.5" customHeight="1" thickBot="1">
      <c r="A21" s="468" t="s">
        <v>34</v>
      </c>
      <c r="B21" s="469"/>
      <c r="C21" s="469"/>
      <c r="D21" s="469"/>
      <c r="E21" s="469"/>
      <c r="F21" s="469"/>
      <c r="G21" s="469"/>
      <c r="H21" s="469"/>
      <c r="I21" s="469"/>
      <c r="J21" s="470"/>
    </row>
    <row r="22" spans="1:10" ht="15" customHeight="1" thickBot="1">
      <c r="A22" s="20" t="s">
        <v>5</v>
      </c>
      <c r="B22" s="18" t="s">
        <v>29</v>
      </c>
      <c r="C22" s="79" t="s">
        <v>12</v>
      </c>
      <c r="D22" s="45">
        <v>0.316326530612245</v>
      </c>
      <c r="E22" s="45" t="s">
        <v>14</v>
      </c>
      <c r="F22" s="69">
        <v>49</v>
      </c>
      <c r="G22" s="69">
        <v>60</v>
      </c>
      <c r="H22" s="45">
        <f>D22*F22</f>
        <v>15.500000000000007</v>
      </c>
      <c r="I22" s="80">
        <v>25</v>
      </c>
      <c r="J22" s="81">
        <f>I22/F22</f>
        <v>0.5102040816326531</v>
      </c>
    </row>
    <row r="23" spans="1:10" s="33" customFormat="1" ht="19.5" customHeight="1" thickBot="1">
      <c r="A23" s="468" t="s">
        <v>35</v>
      </c>
      <c r="B23" s="469"/>
      <c r="C23" s="469"/>
      <c r="D23" s="469"/>
      <c r="E23" s="469"/>
      <c r="F23" s="469"/>
      <c r="G23" s="469"/>
      <c r="H23" s="469"/>
      <c r="I23" s="469"/>
      <c r="J23" s="470"/>
    </row>
    <row r="24" spans="1:13" ht="15" customHeight="1">
      <c r="A24" s="507" t="s">
        <v>18</v>
      </c>
      <c r="B24" s="8" t="s">
        <v>23</v>
      </c>
      <c r="C24" s="82" t="s">
        <v>11</v>
      </c>
      <c r="D24" s="83">
        <v>0.2265625</v>
      </c>
      <c r="E24" s="83" t="s">
        <v>14</v>
      </c>
      <c r="F24" s="82">
        <v>64</v>
      </c>
      <c r="G24" s="82">
        <v>60</v>
      </c>
      <c r="H24" s="83">
        <f>D24*F24</f>
        <v>14.5</v>
      </c>
      <c r="I24" s="84">
        <v>25</v>
      </c>
      <c r="J24" s="72">
        <f>I24/F24</f>
        <v>0.390625</v>
      </c>
      <c r="M24" t="s">
        <v>27</v>
      </c>
    </row>
    <row r="25" spans="1:10" ht="15" customHeight="1">
      <c r="A25" s="508"/>
      <c r="B25" s="3" t="s">
        <v>19</v>
      </c>
      <c r="C25" s="85" t="s">
        <v>12</v>
      </c>
      <c r="D25" s="86">
        <v>0.316326530612245</v>
      </c>
      <c r="E25" s="86" t="s">
        <v>14</v>
      </c>
      <c r="F25" s="87">
        <v>49</v>
      </c>
      <c r="G25" s="87">
        <v>60</v>
      </c>
      <c r="H25" s="83">
        <f>D25*F25</f>
        <v>15.500000000000007</v>
      </c>
      <c r="I25" s="84">
        <v>25</v>
      </c>
      <c r="J25" s="47">
        <f>I25/F25</f>
        <v>0.5102040816326531</v>
      </c>
    </row>
    <row r="26" spans="1:10" ht="15" customHeight="1">
      <c r="A26" s="490" t="s">
        <v>40</v>
      </c>
      <c r="B26" s="3" t="s">
        <v>24</v>
      </c>
      <c r="C26" s="87" t="s">
        <v>11</v>
      </c>
      <c r="D26" s="86">
        <v>0.2265625</v>
      </c>
      <c r="E26" s="86" t="s">
        <v>14</v>
      </c>
      <c r="F26" s="87">
        <v>64</v>
      </c>
      <c r="G26" s="87">
        <v>60</v>
      </c>
      <c r="H26" s="83">
        <f>D26*F26</f>
        <v>14.5</v>
      </c>
      <c r="I26" s="84">
        <v>25</v>
      </c>
      <c r="J26" s="75">
        <f>I26/F26</f>
        <v>0.390625</v>
      </c>
    </row>
    <row r="27" spans="1:10" ht="15" customHeight="1" thickBot="1">
      <c r="A27" s="491"/>
      <c r="B27" s="9" t="s">
        <v>28</v>
      </c>
      <c r="C27" s="88" t="s">
        <v>12</v>
      </c>
      <c r="D27" s="89">
        <v>0.316326530612245</v>
      </c>
      <c r="E27" s="89" t="s">
        <v>14</v>
      </c>
      <c r="F27" s="90">
        <v>49</v>
      </c>
      <c r="G27" s="90">
        <v>60</v>
      </c>
      <c r="H27" s="83">
        <f>D27*F27</f>
        <v>15.500000000000007</v>
      </c>
      <c r="I27" s="84">
        <v>25</v>
      </c>
      <c r="J27" s="63">
        <f>I27/F27</f>
        <v>0.5102040816326531</v>
      </c>
    </row>
    <row r="28" spans="1:10" s="33" customFormat="1" ht="19.5" customHeight="1" thickBot="1">
      <c r="A28" s="468" t="s">
        <v>36</v>
      </c>
      <c r="B28" s="469"/>
      <c r="C28" s="469"/>
      <c r="D28" s="469"/>
      <c r="E28" s="469"/>
      <c r="F28" s="469"/>
      <c r="G28" s="469"/>
      <c r="H28" s="469"/>
      <c r="I28" s="469"/>
      <c r="J28" s="470"/>
    </row>
    <row r="29" spans="1:10" ht="15" customHeight="1" thickBot="1">
      <c r="A29" s="14" t="s">
        <v>43</v>
      </c>
      <c r="B29" s="7" t="s">
        <v>19</v>
      </c>
      <c r="C29" s="78" t="s">
        <v>12</v>
      </c>
      <c r="D29" s="49">
        <v>0.3163265306122449</v>
      </c>
      <c r="E29" s="49" t="s">
        <v>14</v>
      </c>
      <c r="F29" s="50">
        <v>49</v>
      </c>
      <c r="G29" s="50">
        <v>60</v>
      </c>
      <c r="H29" s="49">
        <f>D29*F29</f>
        <v>15.5</v>
      </c>
      <c r="I29" s="51">
        <v>25</v>
      </c>
      <c r="J29" s="52">
        <f>I29/F29</f>
        <v>0.5102040816326531</v>
      </c>
    </row>
    <row r="30" spans="1:10" s="33" customFormat="1" ht="19.5" customHeight="1" thickBot="1">
      <c r="A30" s="468" t="s">
        <v>37</v>
      </c>
      <c r="B30" s="469"/>
      <c r="C30" s="469"/>
      <c r="D30" s="469"/>
      <c r="E30" s="469"/>
      <c r="F30" s="469"/>
      <c r="G30" s="469"/>
      <c r="H30" s="469"/>
      <c r="I30" s="469"/>
      <c r="J30" s="470"/>
    </row>
    <row r="31" spans="1:13" ht="15" customHeight="1">
      <c r="A31" s="477" t="s">
        <v>18</v>
      </c>
      <c r="B31" s="10" t="s">
        <v>21</v>
      </c>
      <c r="C31" s="69" t="s">
        <v>6</v>
      </c>
      <c r="D31" s="45">
        <v>0.2890625</v>
      </c>
      <c r="E31" s="45" t="s">
        <v>14</v>
      </c>
      <c r="F31" s="69">
        <v>64</v>
      </c>
      <c r="G31" s="70">
        <v>48</v>
      </c>
      <c r="H31" s="68">
        <f>D31*F31</f>
        <v>18.5</v>
      </c>
      <c r="I31" s="71">
        <v>25</v>
      </c>
      <c r="J31" s="72">
        <f>I31/F31</f>
        <v>0.390625</v>
      </c>
      <c r="M31" t="s">
        <v>27</v>
      </c>
    </row>
    <row r="32" spans="1:10" ht="15" customHeight="1">
      <c r="A32" s="478"/>
      <c r="B32" s="1" t="s">
        <v>22</v>
      </c>
      <c r="C32" s="67" t="s">
        <v>13</v>
      </c>
      <c r="D32" s="44">
        <v>0.3979591836734694</v>
      </c>
      <c r="E32" s="44" t="s">
        <v>14</v>
      </c>
      <c r="F32" s="43">
        <v>49</v>
      </c>
      <c r="G32" s="74">
        <v>48</v>
      </c>
      <c r="H32" s="68">
        <f>D32*F32</f>
        <v>19.5</v>
      </c>
      <c r="I32" s="46">
        <v>25</v>
      </c>
      <c r="J32" s="47">
        <f>I32/F32</f>
        <v>0.5102040816326531</v>
      </c>
    </row>
    <row r="33" spans="1:10" ht="15" customHeight="1" thickBot="1">
      <c r="A33" s="478"/>
      <c r="B33" s="11" t="s">
        <v>44</v>
      </c>
      <c r="C33" s="61" t="s">
        <v>10</v>
      </c>
      <c r="D33" s="60">
        <v>0.6</v>
      </c>
      <c r="E33" s="60" t="s">
        <v>2</v>
      </c>
      <c r="F33" s="61">
        <v>13</v>
      </c>
      <c r="G33" s="61">
        <v>10</v>
      </c>
      <c r="H33" s="68">
        <v>0.6</v>
      </c>
      <c r="I33" s="62" t="s">
        <v>4</v>
      </c>
      <c r="J33" s="63">
        <v>3.21</v>
      </c>
    </row>
    <row r="34" spans="1:10" s="33" customFormat="1" ht="19.5" customHeight="1" thickBot="1">
      <c r="A34" s="468" t="s">
        <v>31</v>
      </c>
      <c r="B34" s="469"/>
      <c r="C34" s="469"/>
      <c r="D34" s="469"/>
      <c r="E34" s="469"/>
      <c r="F34" s="469"/>
      <c r="G34" s="469"/>
      <c r="H34" s="469"/>
      <c r="I34" s="469"/>
      <c r="J34" s="470"/>
    </row>
    <row r="35" spans="1:10" ht="15" customHeight="1">
      <c r="A35" s="15" t="s">
        <v>5</v>
      </c>
      <c r="B35" s="10" t="s">
        <v>8</v>
      </c>
      <c r="C35" s="69" t="s">
        <v>6</v>
      </c>
      <c r="D35" s="45">
        <v>0.2890625</v>
      </c>
      <c r="E35" s="45" t="s">
        <v>14</v>
      </c>
      <c r="F35" s="69">
        <v>64</v>
      </c>
      <c r="G35" s="70">
        <v>48</v>
      </c>
      <c r="H35" s="68">
        <f>D35*F35</f>
        <v>18.5</v>
      </c>
      <c r="I35" s="71">
        <v>25</v>
      </c>
      <c r="J35" s="72">
        <f>I35/F35</f>
        <v>0.390625</v>
      </c>
    </row>
    <row r="36" spans="1:10" ht="15" customHeight="1" thickBot="1">
      <c r="A36" s="16" t="s">
        <v>18</v>
      </c>
      <c r="B36" s="12" t="s">
        <v>21</v>
      </c>
      <c r="C36" s="61" t="s">
        <v>6</v>
      </c>
      <c r="D36" s="60">
        <v>0.2890625</v>
      </c>
      <c r="E36" s="60" t="s">
        <v>14</v>
      </c>
      <c r="F36" s="61">
        <v>64</v>
      </c>
      <c r="G36" s="76">
        <v>48</v>
      </c>
      <c r="H36" s="68">
        <f>D36*F36</f>
        <v>18.5</v>
      </c>
      <c r="I36" s="62">
        <v>25</v>
      </c>
      <c r="J36" s="77">
        <f>I36/F36</f>
        <v>0.390625</v>
      </c>
    </row>
    <row r="37" spans="1:10" s="33" customFormat="1" ht="19.5" customHeight="1" thickBot="1">
      <c r="A37" s="468" t="s">
        <v>41</v>
      </c>
      <c r="B37" s="469"/>
      <c r="C37" s="469"/>
      <c r="D37" s="469"/>
      <c r="E37" s="469"/>
      <c r="F37" s="469"/>
      <c r="G37" s="469"/>
      <c r="H37" s="469"/>
      <c r="I37" s="469"/>
      <c r="J37" s="470"/>
    </row>
    <row r="38" spans="1:10" ht="15" customHeight="1">
      <c r="A38" s="484" t="s">
        <v>5</v>
      </c>
      <c r="B38" s="10" t="s">
        <v>8</v>
      </c>
      <c r="C38" s="69" t="s">
        <v>6</v>
      </c>
      <c r="D38" s="45">
        <v>0.2890625</v>
      </c>
      <c r="E38" s="45" t="s">
        <v>14</v>
      </c>
      <c r="F38" s="69">
        <v>64</v>
      </c>
      <c r="G38" s="70">
        <v>48</v>
      </c>
      <c r="H38" s="68">
        <f>D38*F38</f>
        <v>18.5</v>
      </c>
      <c r="I38" s="71">
        <v>25</v>
      </c>
      <c r="J38" s="72">
        <f>I38/F38</f>
        <v>0.390625</v>
      </c>
    </row>
    <row r="39" spans="1:10" ht="15" customHeight="1">
      <c r="A39" s="484"/>
      <c r="B39" s="2" t="s">
        <v>29</v>
      </c>
      <c r="C39" s="67" t="s">
        <v>13</v>
      </c>
      <c r="D39" s="44">
        <v>0.3979591836734694</v>
      </c>
      <c r="E39" s="44" t="s">
        <v>14</v>
      </c>
      <c r="F39" s="43">
        <v>49</v>
      </c>
      <c r="G39" s="43">
        <v>48</v>
      </c>
      <c r="H39" s="68">
        <f>D39*F39</f>
        <v>19.5</v>
      </c>
      <c r="I39" s="46">
        <v>25</v>
      </c>
      <c r="J39" s="47">
        <f>I39/F39</f>
        <v>0.5102040816326531</v>
      </c>
    </row>
    <row r="40" spans="1:13" ht="15" customHeight="1">
      <c r="A40" s="486"/>
      <c r="B40" s="2" t="s">
        <v>30</v>
      </c>
      <c r="C40" s="43" t="s">
        <v>10</v>
      </c>
      <c r="D40" s="44">
        <v>0.6</v>
      </c>
      <c r="E40" s="44" t="s">
        <v>2</v>
      </c>
      <c r="F40" s="43">
        <v>13</v>
      </c>
      <c r="G40" s="43">
        <v>10</v>
      </c>
      <c r="H40" s="68">
        <v>0.6</v>
      </c>
      <c r="I40" s="46" t="s">
        <v>4</v>
      </c>
      <c r="J40" s="47">
        <v>3.21</v>
      </c>
      <c r="M40" t="s">
        <v>27</v>
      </c>
    </row>
    <row r="41" spans="1:10" ht="15" customHeight="1">
      <c r="A41" s="487" t="s">
        <v>18</v>
      </c>
      <c r="B41" s="1" t="s">
        <v>21</v>
      </c>
      <c r="C41" s="43" t="s">
        <v>6</v>
      </c>
      <c r="D41" s="44">
        <v>0.2890625</v>
      </c>
      <c r="E41" s="44" t="s">
        <v>14</v>
      </c>
      <c r="F41" s="43">
        <v>64</v>
      </c>
      <c r="G41" s="74">
        <v>48</v>
      </c>
      <c r="H41" s="68">
        <f>D41*F41</f>
        <v>18.5</v>
      </c>
      <c r="I41" s="46">
        <v>25</v>
      </c>
      <c r="J41" s="75">
        <f>I41/F41</f>
        <v>0.390625</v>
      </c>
    </row>
    <row r="42" spans="1:10" ht="15" customHeight="1">
      <c r="A42" s="488"/>
      <c r="B42" s="1" t="s">
        <v>22</v>
      </c>
      <c r="C42" s="67" t="s">
        <v>13</v>
      </c>
      <c r="D42" s="44">
        <v>0.3979591836734694</v>
      </c>
      <c r="E42" s="44" t="s">
        <v>14</v>
      </c>
      <c r="F42" s="43">
        <v>49</v>
      </c>
      <c r="G42" s="74">
        <v>48</v>
      </c>
      <c r="H42" s="68">
        <f>D42*F42</f>
        <v>19.5</v>
      </c>
      <c r="I42" s="46">
        <v>25</v>
      </c>
      <c r="J42" s="47">
        <f>I42/F42</f>
        <v>0.5102040816326531</v>
      </c>
    </row>
    <row r="43" spans="1:12" ht="15" customHeight="1" thickBot="1">
      <c r="A43" s="488"/>
      <c r="B43" s="11" t="s">
        <v>44</v>
      </c>
      <c r="C43" s="61" t="s">
        <v>10</v>
      </c>
      <c r="D43" s="60">
        <v>0.6</v>
      </c>
      <c r="E43" s="60" t="s">
        <v>2</v>
      </c>
      <c r="F43" s="61">
        <v>13</v>
      </c>
      <c r="G43" s="61">
        <v>10</v>
      </c>
      <c r="H43" s="68">
        <v>0.6</v>
      </c>
      <c r="I43" s="62" t="s">
        <v>4</v>
      </c>
      <c r="J43" s="63">
        <v>3.21</v>
      </c>
      <c r="L43" t="s">
        <v>27</v>
      </c>
    </row>
    <row r="44" spans="1:10" s="33" customFormat="1" ht="19.5" customHeight="1" thickBot="1">
      <c r="A44" s="468" t="s">
        <v>42</v>
      </c>
      <c r="B44" s="469"/>
      <c r="C44" s="469"/>
      <c r="D44" s="469"/>
      <c r="E44" s="469"/>
      <c r="F44" s="469"/>
      <c r="G44" s="469"/>
      <c r="H44" s="469"/>
      <c r="I44" s="469"/>
      <c r="J44" s="470"/>
    </row>
    <row r="45" spans="1:10" ht="15" customHeight="1">
      <c r="A45" s="499" t="s">
        <v>3</v>
      </c>
      <c r="B45" s="23" t="s">
        <v>8</v>
      </c>
      <c r="C45" s="36" t="s">
        <v>6</v>
      </c>
      <c r="D45" s="35">
        <v>0.2890625</v>
      </c>
      <c r="E45" s="35" t="s">
        <v>14</v>
      </c>
      <c r="F45" s="36">
        <v>64</v>
      </c>
      <c r="G45" s="64">
        <v>48</v>
      </c>
      <c r="H45" s="65">
        <f>D45*F45</f>
        <v>18.5</v>
      </c>
      <c r="I45" s="37">
        <v>25</v>
      </c>
      <c r="J45" s="66">
        <f>I45/F45</f>
        <v>0.390625</v>
      </c>
    </row>
    <row r="46" spans="1:10" ht="15" customHeight="1">
      <c r="A46" s="500"/>
      <c r="B46" s="2" t="s">
        <v>29</v>
      </c>
      <c r="C46" s="67" t="s">
        <v>13</v>
      </c>
      <c r="D46" s="44">
        <v>0.3979591836734694</v>
      </c>
      <c r="E46" s="44" t="s">
        <v>14</v>
      </c>
      <c r="F46" s="43">
        <v>49</v>
      </c>
      <c r="G46" s="43">
        <v>48</v>
      </c>
      <c r="H46" s="68">
        <f>D46*F46</f>
        <v>19.5</v>
      </c>
      <c r="I46" s="46">
        <v>25</v>
      </c>
      <c r="J46" s="47">
        <f>I46/F46</f>
        <v>0.5102040816326531</v>
      </c>
    </row>
    <row r="47" spans="1:10" ht="15" customHeight="1">
      <c r="A47" s="501"/>
      <c r="B47" s="2" t="s">
        <v>30</v>
      </c>
      <c r="C47" s="43" t="s">
        <v>10</v>
      </c>
      <c r="D47" s="44">
        <v>0.6</v>
      </c>
      <c r="E47" s="44" t="s">
        <v>2</v>
      </c>
      <c r="F47" s="43">
        <v>13</v>
      </c>
      <c r="G47" s="43">
        <v>10</v>
      </c>
      <c r="H47" s="68">
        <v>0.6</v>
      </c>
      <c r="I47" s="46" t="s">
        <v>4</v>
      </c>
      <c r="J47" s="47">
        <v>3.21</v>
      </c>
    </row>
    <row r="48" spans="1:10" ht="15" customHeight="1">
      <c r="A48" s="484" t="s">
        <v>18</v>
      </c>
      <c r="B48" s="10" t="s">
        <v>21</v>
      </c>
      <c r="C48" s="69" t="s">
        <v>6</v>
      </c>
      <c r="D48" s="45">
        <v>0.2890625</v>
      </c>
      <c r="E48" s="45" t="s">
        <v>14</v>
      </c>
      <c r="F48" s="69">
        <v>64</v>
      </c>
      <c r="G48" s="70">
        <v>48</v>
      </c>
      <c r="H48" s="68">
        <f>D48*F48</f>
        <v>18.5</v>
      </c>
      <c r="I48" s="71">
        <v>25</v>
      </c>
      <c r="J48" s="72">
        <f>I48/F48</f>
        <v>0.390625</v>
      </c>
    </row>
    <row r="49" spans="1:10" ht="15" customHeight="1">
      <c r="A49" s="484"/>
      <c r="B49" s="11" t="s">
        <v>22</v>
      </c>
      <c r="C49" s="59" t="s">
        <v>13</v>
      </c>
      <c r="D49" s="60">
        <v>0.3979591836734694</v>
      </c>
      <c r="E49" s="60" t="s">
        <v>14</v>
      </c>
      <c r="F49" s="61">
        <v>49</v>
      </c>
      <c r="G49" s="61">
        <v>48</v>
      </c>
      <c r="H49" s="68">
        <f>D49*F49</f>
        <v>19.5</v>
      </c>
      <c r="I49" s="62">
        <v>25</v>
      </c>
      <c r="J49" s="63">
        <f>I49/F49</f>
        <v>0.5102040816326531</v>
      </c>
    </row>
    <row r="50" spans="1:10" ht="15" customHeight="1" thickBot="1">
      <c r="A50" s="485"/>
      <c r="B50" s="6" t="s">
        <v>44</v>
      </c>
      <c r="C50" s="39" t="s">
        <v>10</v>
      </c>
      <c r="D50" s="40">
        <v>0.6</v>
      </c>
      <c r="E50" s="40" t="s">
        <v>2</v>
      </c>
      <c r="F50" s="39">
        <v>13</v>
      </c>
      <c r="G50" s="39">
        <v>10</v>
      </c>
      <c r="H50" s="73">
        <v>0.6</v>
      </c>
      <c r="I50" s="41" t="s">
        <v>4</v>
      </c>
      <c r="J50" s="42">
        <v>3.21</v>
      </c>
    </row>
    <row r="51" spans="1:10" s="33" customFormat="1" ht="19.5" customHeight="1" thickBot="1">
      <c r="A51" s="468" t="s">
        <v>52</v>
      </c>
      <c r="B51" s="469"/>
      <c r="C51" s="469"/>
      <c r="D51" s="469"/>
      <c r="E51" s="469"/>
      <c r="F51" s="469"/>
      <c r="G51" s="469"/>
      <c r="H51" s="469"/>
      <c r="I51" s="469"/>
      <c r="J51" s="470"/>
    </row>
    <row r="52" spans="1:13" ht="15" customHeight="1" thickBot="1">
      <c r="A52" s="14" t="s">
        <v>43</v>
      </c>
      <c r="B52" s="17" t="s">
        <v>29</v>
      </c>
      <c r="C52" s="48" t="s">
        <v>13</v>
      </c>
      <c r="D52" s="49">
        <v>0.3979591836734694</v>
      </c>
      <c r="E52" s="49" t="s">
        <v>14</v>
      </c>
      <c r="F52" s="50">
        <v>49</v>
      </c>
      <c r="G52" s="50">
        <v>48</v>
      </c>
      <c r="H52" s="49">
        <f>D52*F52</f>
        <v>19.5</v>
      </c>
      <c r="I52" s="51">
        <v>25</v>
      </c>
      <c r="J52" s="52">
        <f>I52/F52</f>
        <v>0.5102040816326531</v>
      </c>
      <c r="M52" t="s">
        <v>27</v>
      </c>
    </row>
    <row r="53" spans="1:10" s="33" customFormat="1" ht="19.5" customHeight="1" thickBot="1">
      <c r="A53" s="456" t="s">
        <v>45</v>
      </c>
      <c r="B53" s="457"/>
      <c r="C53" s="457"/>
      <c r="D53" s="457"/>
      <c r="E53" s="457"/>
      <c r="F53" s="457"/>
      <c r="G53" s="457"/>
      <c r="H53" s="457"/>
      <c r="I53" s="457"/>
      <c r="J53" s="458"/>
    </row>
    <row r="54" spans="1:10" ht="15" customHeight="1" thickBot="1">
      <c r="A54" s="4" t="s">
        <v>5</v>
      </c>
      <c r="B54" s="11" t="s">
        <v>29</v>
      </c>
      <c r="C54" s="59" t="s">
        <v>13</v>
      </c>
      <c r="D54" s="60">
        <v>0.3979591836734694</v>
      </c>
      <c r="E54" s="60" t="s">
        <v>14</v>
      </c>
      <c r="F54" s="61">
        <v>49</v>
      </c>
      <c r="G54" s="61">
        <v>48</v>
      </c>
      <c r="H54" s="60">
        <f>D54*F54</f>
        <v>19.5</v>
      </c>
      <c r="I54" s="62">
        <v>25</v>
      </c>
      <c r="J54" s="63">
        <f>I54/F54</f>
        <v>0.5102040816326531</v>
      </c>
    </row>
    <row r="55" spans="1:10" s="33" customFormat="1" ht="19.5" customHeight="1" thickBot="1">
      <c r="A55" s="461" t="s">
        <v>53</v>
      </c>
      <c r="B55" s="462"/>
      <c r="C55" s="462"/>
      <c r="D55" s="462"/>
      <c r="E55" s="462"/>
      <c r="F55" s="462"/>
      <c r="G55" s="462"/>
      <c r="H55" s="462"/>
      <c r="I55" s="462"/>
      <c r="J55" s="463"/>
    </row>
    <row r="56" spans="1:10" ht="15" customHeight="1">
      <c r="A56" s="497" t="s">
        <v>3</v>
      </c>
      <c r="B56" s="22" t="s">
        <v>29</v>
      </c>
      <c r="C56" s="54" t="s">
        <v>13</v>
      </c>
      <c r="D56" s="55">
        <v>0.3979591836734694</v>
      </c>
      <c r="E56" s="55" t="s">
        <v>14</v>
      </c>
      <c r="F56" s="56">
        <v>49</v>
      </c>
      <c r="G56" s="56">
        <v>48</v>
      </c>
      <c r="H56" s="55">
        <f>D56*F56</f>
        <v>19.5</v>
      </c>
      <c r="I56" s="57">
        <v>25</v>
      </c>
      <c r="J56" s="58">
        <f>I56/F56</f>
        <v>0.5102040816326531</v>
      </c>
    </row>
    <row r="57" spans="1:10" ht="15" customHeight="1">
      <c r="A57" s="498"/>
      <c r="B57" s="2" t="s">
        <v>30</v>
      </c>
      <c r="C57" s="43" t="s">
        <v>10</v>
      </c>
      <c r="D57" s="44">
        <v>0.6</v>
      </c>
      <c r="E57" s="44" t="s">
        <v>2</v>
      </c>
      <c r="F57" s="43">
        <v>13</v>
      </c>
      <c r="G57" s="43">
        <v>10</v>
      </c>
      <c r="H57" s="44">
        <v>0.6</v>
      </c>
      <c r="I57" s="46" t="s">
        <v>4</v>
      </c>
      <c r="J57" s="47">
        <v>3.21</v>
      </c>
    </row>
    <row r="58" spans="1:13" ht="15" customHeight="1">
      <c r="A58" s="459" t="s">
        <v>18</v>
      </c>
      <c r="B58" s="17" t="s">
        <v>22</v>
      </c>
      <c r="C58" s="48" t="s">
        <v>13</v>
      </c>
      <c r="D58" s="49">
        <v>0.3979591836734694</v>
      </c>
      <c r="E58" s="49" t="s">
        <v>14</v>
      </c>
      <c r="F58" s="50">
        <v>49</v>
      </c>
      <c r="G58" s="50">
        <v>48</v>
      </c>
      <c r="H58" s="44">
        <f>D58*F58</f>
        <v>19.5</v>
      </c>
      <c r="I58" s="51">
        <v>25</v>
      </c>
      <c r="J58" s="52">
        <f>I58/F58</f>
        <v>0.5102040816326531</v>
      </c>
      <c r="M58" t="s">
        <v>27</v>
      </c>
    </row>
    <row r="59" spans="1:10" ht="15" customHeight="1" thickBot="1">
      <c r="A59" s="460"/>
      <c r="B59" s="6" t="s">
        <v>44</v>
      </c>
      <c r="C59" s="39" t="s">
        <v>10</v>
      </c>
      <c r="D59" s="40">
        <v>0.6</v>
      </c>
      <c r="E59" s="40" t="s">
        <v>2</v>
      </c>
      <c r="F59" s="39">
        <v>13</v>
      </c>
      <c r="G59" s="39">
        <v>10</v>
      </c>
      <c r="H59" s="53">
        <v>0.6</v>
      </c>
      <c r="I59" s="41" t="s">
        <v>4</v>
      </c>
      <c r="J59" s="42">
        <v>3.21</v>
      </c>
    </row>
    <row r="60" spans="1:10" s="33" customFormat="1" ht="19.5" customHeight="1" thickBot="1">
      <c r="A60" s="461" t="s">
        <v>54</v>
      </c>
      <c r="B60" s="462"/>
      <c r="C60" s="462"/>
      <c r="D60" s="462"/>
      <c r="E60" s="462"/>
      <c r="F60" s="462"/>
      <c r="G60" s="462"/>
      <c r="H60" s="462"/>
      <c r="I60" s="462"/>
      <c r="J60" s="463"/>
    </row>
    <row r="61" spans="1:10" ht="15" customHeight="1">
      <c r="A61" s="497" t="s">
        <v>3</v>
      </c>
      <c r="B61" s="22" t="s">
        <v>29</v>
      </c>
      <c r="C61" s="54" t="s">
        <v>13</v>
      </c>
      <c r="D61" s="55">
        <v>0.3979591836734694</v>
      </c>
      <c r="E61" s="55" t="s">
        <v>14</v>
      </c>
      <c r="F61" s="56">
        <v>49</v>
      </c>
      <c r="G61" s="56">
        <v>48</v>
      </c>
      <c r="H61" s="55">
        <f>D61*F61</f>
        <v>19.5</v>
      </c>
      <c r="I61" s="57">
        <v>25</v>
      </c>
      <c r="J61" s="58">
        <f>I61/F61</f>
        <v>0.5102040816326531</v>
      </c>
    </row>
    <row r="62" spans="1:10" ht="15" customHeight="1">
      <c r="A62" s="498"/>
      <c r="B62" s="2" t="s">
        <v>30</v>
      </c>
      <c r="C62" s="43" t="s">
        <v>10</v>
      </c>
      <c r="D62" s="44">
        <v>0.6</v>
      </c>
      <c r="E62" s="44" t="s">
        <v>2</v>
      </c>
      <c r="F62" s="43">
        <v>13</v>
      </c>
      <c r="G62" s="43">
        <v>10</v>
      </c>
      <c r="H62" s="44">
        <v>0.6</v>
      </c>
      <c r="I62" s="46" t="s">
        <v>4</v>
      </c>
      <c r="J62" s="47">
        <v>3.21</v>
      </c>
    </row>
    <row r="63" spans="1:10" ht="15" customHeight="1">
      <c r="A63" s="459" t="s">
        <v>18</v>
      </c>
      <c r="B63" s="17" t="s">
        <v>22</v>
      </c>
      <c r="C63" s="48" t="s">
        <v>13</v>
      </c>
      <c r="D63" s="49">
        <v>0.3979591836734694</v>
      </c>
      <c r="E63" s="49" t="s">
        <v>14</v>
      </c>
      <c r="F63" s="50">
        <v>49</v>
      </c>
      <c r="G63" s="50">
        <v>48</v>
      </c>
      <c r="H63" s="44">
        <f>D63*F63</f>
        <v>19.5</v>
      </c>
      <c r="I63" s="51">
        <v>25</v>
      </c>
      <c r="J63" s="52">
        <f>I63/F63</f>
        <v>0.5102040816326531</v>
      </c>
    </row>
    <row r="64" spans="1:10" ht="15" customHeight="1" thickBot="1">
      <c r="A64" s="460"/>
      <c r="B64" s="6" t="s">
        <v>44</v>
      </c>
      <c r="C64" s="39" t="s">
        <v>10</v>
      </c>
      <c r="D64" s="40">
        <v>0.6</v>
      </c>
      <c r="E64" s="40" t="s">
        <v>2</v>
      </c>
      <c r="F64" s="39">
        <v>13</v>
      </c>
      <c r="G64" s="39">
        <v>10</v>
      </c>
      <c r="H64" s="53">
        <v>0.6</v>
      </c>
      <c r="I64" s="41" t="s">
        <v>4</v>
      </c>
      <c r="J64" s="42">
        <v>3.21</v>
      </c>
    </row>
    <row r="65" spans="1:13" s="33" customFormat="1" ht="19.5" customHeight="1" thickBot="1">
      <c r="A65" s="461" t="s">
        <v>55</v>
      </c>
      <c r="B65" s="462"/>
      <c r="C65" s="462"/>
      <c r="D65" s="462"/>
      <c r="E65" s="462"/>
      <c r="F65" s="462"/>
      <c r="G65" s="462"/>
      <c r="H65" s="462"/>
      <c r="I65" s="462"/>
      <c r="J65" s="463"/>
      <c r="M65" s="33" t="s">
        <v>27</v>
      </c>
    </row>
    <row r="66" spans="1:10" ht="15" customHeight="1">
      <c r="A66" s="464" t="s">
        <v>3</v>
      </c>
      <c r="B66" s="19" t="s">
        <v>29</v>
      </c>
      <c r="C66" s="34" t="s">
        <v>13</v>
      </c>
      <c r="D66" s="35">
        <v>0.3979591836734694</v>
      </c>
      <c r="E66" s="35" t="s">
        <v>14</v>
      </c>
      <c r="F66" s="36">
        <v>49</v>
      </c>
      <c r="G66" s="36">
        <v>48</v>
      </c>
      <c r="H66" s="35">
        <f>D66*F66</f>
        <v>19.5</v>
      </c>
      <c r="I66" s="37">
        <v>25</v>
      </c>
      <c r="J66" s="38">
        <f>I66/F66</f>
        <v>0.5102040816326531</v>
      </c>
    </row>
    <row r="67" spans="1:10" ht="15" customHeight="1">
      <c r="A67" s="479"/>
      <c r="B67" s="2" t="s">
        <v>30</v>
      </c>
      <c r="C67" s="43" t="s">
        <v>10</v>
      </c>
      <c r="D67" s="44">
        <v>0.6</v>
      </c>
      <c r="E67" s="44" t="s">
        <v>2</v>
      </c>
      <c r="F67" s="43">
        <v>13</v>
      </c>
      <c r="G67" s="43">
        <v>10</v>
      </c>
      <c r="H67" s="45">
        <v>0.6</v>
      </c>
      <c r="I67" s="46" t="s">
        <v>4</v>
      </c>
      <c r="J67" s="47">
        <v>3.21</v>
      </c>
    </row>
    <row r="68" spans="1:10" ht="15" customHeight="1">
      <c r="A68" s="459" t="s">
        <v>18</v>
      </c>
      <c r="B68" s="17" t="s">
        <v>22</v>
      </c>
      <c r="C68" s="48" t="s">
        <v>13</v>
      </c>
      <c r="D68" s="49">
        <v>0.3979591836734694</v>
      </c>
      <c r="E68" s="49" t="s">
        <v>14</v>
      </c>
      <c r="F68" s="50">
        <v>49</v>
      </c>
      <c r="G68" s="50">
        <v>48</v>
      </c>
      <c r="H68" s="45">
        <f>D68*F68</f>
        <v>19.5</v>
      </c>
      <c r="I68" s="51">
        <v>25</v>
      </c>
      <c r="J68" s="52">
        <f>I68/F68</f>
        <v>0.5102040816326531</v>
      </c>
    </row>
    <row r="69" spans="1:10" ht="15" customHeight="1" thickBot="1">
      <c r="A69" s="460"/>
      <c r="B69" s="6" t="s">
        <v>44</v>
      </c>
      <c r="C69" s="39" t="s">
        <v>10</v>
      </c>
      <c r="D69" s="40">
        <v>0.6</v>
      </c>
      <c r="E69" s="40" t="s">
        <v>2</v>
      </c>
      <c r="F69" s="39">
        <v>13</v>
      </c>
      <c r="G69" s="39">
        <v>10</v>
      </c>
      <c r="H69" s="53">
        <v>0.6</v>
      </c>
      <c r="I69" s="41" t="s">
        <v>4</v>
      </c>
      <c r="J69" s="42">
        <v>3.21</v>
      </c>
    </row>
    <row r="70" spans="1:10" s="33" customFormat="1" ht="19.5" customHeight="1" thickBot="1">
      <c r="A70" s="461" t="s">
        <v>46</v>
      </c>
      <c r="B70" s="462"/>
      <c r="C70" s="462"/>
      <c r="D70" s="462"/>
      <c r="E70" s="462"/>
      <c r="F70" s="462"/>
      <c r="G70" s="462"/>
      <c r="H70" s="462"/>
      <c r="I70" s="462"/>
      <c r="J70" s="463"/>
    </row>
    <row r="71" spans="1:10" ht="15" customHeight="1">
      <c r="A71" s="464" t="s">
        <v>3</v>
      </c>
      <c r="B71" s="19" t="s">
        <v>29</v>
      </c>
      <c r="C71" s="34" t="s">
        <v>13</v>
      </c>
      <c r="D71" s="35">
        <v>0.3979591836734694</v>
      </c>
      <c r="E71" s="35" t="s">
        <v>14</v>
      </c>
      <c r="F71" s="36">
        <v>49</v>
      </c>
      <c r="G71" s="36">
        <v>48</v>
      </c>
      <c r="H71" s="35">
        <f>D71*F71</f>
        <v>19.5</v>
      </c>
      <c r="I71" s="37">
        <v>25</v>
      </c>
      <c r="J71" s="38">
        <f>I71/F71</f>
        <v>0.5102040816326531</v>
      </c>
    </row>
    <row r="72" spans="1:10" ht="15" customHeight="1" thickBot="1">
      <c r="A72" s="465"/>
      <c r="B72" s="6" t="s">
        <v>30</v>
      </c>
      <c r="C72" s="39" t="s">
        <v>10</v>
      </c>
      <c r="D72" s="40">
        <v>0.6</v>
      </c>
      <c r="E72" s="40" t="s">
        <v>2</v>
      </c>
      <c r="F72" s="39">
        <v>13</v>
      </c>
      <c r="G72" s="39">
        <v>10</v>
      </c>
      <c r="H72" s="40">
        <v>0.6</v>
      </c>
      <c r="I72" s="41" t="s">
        <v>4</v>
      </c>
      <c r="J72" s="42">
        <v>3.21</v>
      </c>
    </row>
    <row r="74" spans="1:10" ht="12.75">
      <c r="A74" s="91" t="s">
        <v>66</v>
      </c>
      <c r="B74" s="91"/>
      <c r="C74" s="91"/>
      <c r="D74" s="91"/>
      <c r="E74" s="91"/>
      <c r="F74" s="91"/>
      <c r="G74" s="91"/>
      <c r="H74" s="91"/>
      <c r="I74" s="91"/>
      <c r="J74" s="91"/>
    </row>
    <row r="75" spans="1:10" ht="12.75">
      <c r="A75" s="455" t="s">
        <v>58</v>
      </c>
      <c r="B75" s="455"/>
      <c r="C75" s="455"/>
      <c r="D75" s="455"/>
      <c r="E75" s="455"/>
      <c r="F75" s="455"/>
      <c r="G75" s="455"/>
      <c r="H75" s="455"/>
      <c r="I75" s="455"/>
      <c r="J75" s="455"/>
    </row>
    <row r="76" spans="1:10" ht="12.75">
      <c r="A76" s="455" t="s">
        <v>59</v>
      </c>
      <c r="B76" s="455"/>
      <c r="C76" s="455"/>
      <c r="D76" s="455"/>
      <c r="E76" s="455"/>
      <c r="F76" s="455"/>
      <c r="G76" s="455"/>
      <c r="H76" s="455"/>
      <c r="I76" s="455"/>
      <c r="J76" s="455"/>
    </row>
    <row r="78" spans="1:4" ht="12.75">
      <c r="A78" s="502"/>
      <c r="B78" s="502"/>
      <c r="C78" s="502"/>
      <c r="D78" s="502"/>
    </row>
    <row r="79" spans="1:4" ht="12.75">
      <c r="A79" s="502" t="s">
        <v>67</v>
      </c>
      <c r="B79" s="502"/>
      <c r="C79" s="502"/>
      <c r="D79" s="502"/>
    </row>
    <row r="80" spans="1:4" ht="12.75">
      <c r="A80" s="502" t="s">
        <v>68</v>
      </c>
      <c r="B80" s="502"/>
      <c r="C80" s="502"/>
      <c r="D80" s="502"/>
    </row>
  </sheetData>
  <sheetProtection/>
  <mergeCells count="48">
    <mergeCell ref="A78:D78"/>
    <mergeCell ref="A79:D79"/>
    <mergeCell ref="A80:D80"/>
    <mergeCell ref="A4:J4"/>
    <mergeCell ref="H5:J5"/>
    <mergeCell ref="H6:H7"/>
    <mergeCell ref="A23:J23"/>
    <mergeCell ref="A24:A25"/>
    <mergeCell ref="A63:A64"/>
    <mergeCell ref="A61:A62"/>
    <mergeCell ref="A37:J37"/>
    <mergeCell ref="A45:A47"/>
    <mergeCell ref="A56:A57"/>
    <mergeCell ref="A51:J51"/>
    <mergeCell ref="A41:A43"/>
    <mergeCell ref="A30:J30"/>
    <mergeCell ref="A34:J34"/>
    <mergeCell ref="A11:A12"/>
    <mergeCell ref="A13:A14"/>
    <mergeCell ref="A26:A27"/>
    <mergeCell ref="A31:A33"/>
    <mergeCell ref="A58:A59"/>
    <mergeCell ref="A66:A67"/>
    <mergeCell ref="A6:A7"/>
    <mergeCell ref="B6:B7"/>
    <mergeCell ref="A55:J55"/>
    <mergeCell ref="A48:A50"/>
    <mergeCell ref="A44:J44"/>
    <mergeCell ref="A38:A40"/>
    <mergeCell ref="A8:J8"/>
    <mergeCell ref="C6:C7"/>
    <mergeCell ref="A28:J28"/>
    <mergeCell ref="I6:J6"/>
    <mergeCell ref="A21:J21"/>
    <mergeCell ref="A15:A16"/>
    <mergeCell ref="A19:J19"/>
    <mergeCell ref="A17:A18"/>
    <mergeCell ref="E6:E7"/>
    <mergeCell ref="G6:G7"/>
    <mergeCell ref="A9:A10"/>
    <mergeCell ref="A75:J75"/>
    <mergeCell ref="A76:J76"/>
    <mergeCell ref="A53:J53"/>
    <mergeCell ref="A68:A69"/>
    <mergeCell ref="A70:J70"/>
    <mergeCell ref="A71:A72"/>
    <mergeCell ref="A60:J60"/>
    <mergeCell ref="A65:J65"/>
  </mergeCells>
  <printOptions/>
  <pageMargins left="0.1968503937007874" right="0.1968503937007874" top="0.3937007874015748" bottom="0.3937007874015748" header="0" footer="0"/>
  <pageSetup horizontalDpi="600" verticalDpi="600" orientation="portrait" paperSize="9" scale="79" r:id="rId2"/>
  <rowBreaks count="1" manualBreakCount="1">
    <brk id="54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49"/>
  <sheetViews>
    <sheetView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2.28125" style="0" customWidth="1"/>
    <col min="2" max="2" width="24.28125" style="0" customWidth="1"/>
    <col min="3" max="3" width="8.8515625" style="0" customWidth="1"/>
    <col min="4" max="4" width="9.28125" style="0" customWidth="1"/>
    <col min="5" max="5" width="7.421875" style="0" customWidth="1"/>
    <col min="6" max="6" width="9.140625" style="0" customWidth="1"/>
    <col min="7" max="7" width="5.7109375" style="0" customWidth="1"/>
    <col min="8" max="8" width="7.140625" style="0" customWidth="1"/>
    <col min="9" max="9" width="7.7109375" style="0" customWidth="1"/>
    <col min="10" max="10" width="3.140625" style="0" customWidth="1"/>
    <col min="11" max="16384" width="0" style="0" hidden="1" customWidth="1"/>
  </cols>
  <sheetData>
    <row r="1" s="27" customFormat="1" ht="22.5" customHeight="1"/>
    <row r="2" spans="2:7" s="27" customFormat="1" ht="13.5" customHeight="1">
      <c r="B2" s="92"/>
      <c r="E2" s="93"/>
      <c r="F2" s="93"/>
      <c r="G2" s="93"/>
    </row>
    <row r="3" spans="2:9" s="27" customFormat="1" ht="15" customHeight="1">
      <c r="B3" s="510" t="s">
        <v>611</v>
      </c>
      <c r="C3" s="510"/>
      <c r="D3" s="510"/>
      <c r="E3" s="510"/>
      <c r="F3" s="510"/>
      <c r="G3" s="510"/>
      <c r="H3" s="510"/>
      <c r="I3" s="510"/>
    </row>
    <row r="4" spans="2:9" s="27" customFormat="1" ht="9" customHeight="1">
      <c r="B4" s="94"/>
      <c r="C4" s="94"/>
      <c r="D4" s="94"/>
      <c r="E4" s="94"/>
      <c r="F4" s="94"/>
      <c r="G4" s="94"/>
      <c r="H4" s="94"/>
      <c r="I4" s="94"/>
    </row>
    <row r="5" spans="2:9" ht="25.5">
      <c r="B5" s="95" t="s">
        <v>70</v>
      </c>
      <c r="C5" s="95" t="s">
        <v>71</v>
      </c>
      <c r="D5" s="95" t="s">
        <v>72</v>
      </c>
      <c r="E5" s="96" t="s">
        <v>73</v>
      </c>
      <c r="F5" s="511" t="s">
        <v>74</v>
      </c>
      <c r="G5" s="512"/>
      <c r="H5" s="95" t="s">
        <v>75</v>
      </c>
      <c r="I5" s="95" t="s">
        <v>76</v>
      </c>
    </row>
    <row r="6" spans="2:9" ht="12.75" customHeight="1">
      <c r="B6" s="95"/>
      <c r="C6" s="95"/>
      <c r="D6" s="95" t="s">
        <v>77</v>
      </c>
      <c r="E6" s="97" t="s">
        <v>2</v>
      </c>
      <c r="F6" s="513" t="s">
        <v>78</v>
      </c>
      <c r="G6" s="513"/>
      <c r="H6" s="95" t="s">
        <v>2</v>
      </c>
      <c r="I6" s="95" t="s">
        <v>79</v>
      </c>
    </row>
    <row r="7" spans="2:9" ht="15" customHeight="1">
      <c r="B7" s="514" t="s">
        <v>612</v>
      </c>
      <c r="C7" s="515"/>
      <c r="D7" s="515"/>
      <c r="E7" s="515"/>
      <c r="F7" s="515"/>
      <c r="G7" s="515"/>
      <c r="H7" s="515"/>
      <c r="I7" s="516"/>
    </row>
    <row r="8" spans="2:9" ht="12.75">
      <c r="B8" s="107" t="s">
        <v>613</v>
      </c>
      <c r="C8" s="107" t="s">
        <v>614</v>
      </c>
      <c r="D8" s="99" t="s">
        <v>615</v>
      </c>
      <c r="E8" s="100" t="s">
        <v>84</v>
      </c>
      <c r="F8" s="101">
        <v>12.5</v>
      </c>
      <c r="G8" s="100" t="s">
        <v>2</v>
      </c>
      <c r="H8" s="102">
        <v>69</v>
      </c>
      <c r="I8" s="103">
        <v>24.5</v>
      </c>
    </row>
    <row r="9" spans="2:9" ht="12.75">
      <c r="B9" s="107" t="s">
        <v>616</v>
      </c>
      <c r="C9" s="107" t="s">
        <v>614</v>
      </c>
      <c r="D9" s="99" t="s">
        <v>615</v>
      </c>
      <c r="E9" s="100" t="s">
        <v>84</v>
      </c>
      <c r="F9" s="101">
        <v>13.9</v>
      </c>
      <c r="G9" s="100" t="s">
        <v>2</v>
      </c>
      <c r="H9" s="102">
        <v>70</v>
      </c>
      <c r="I9" s="103">
        <v>21</v>
      </c>
    </row>
    <row r="10" spans="2:9" ht="12.75">
      <c r="B10" s="107" t="s">
        <v>617</v>
      </c>
      <c r="C10" s="107" t="s">
        <v>614</v>
      </c>
      <c r="D10" s="99" t="s">
        <v>615</v>
      </c>
      <c r="E10" s="100" t="s">
        <v>84</v>
      </c>
      <c r="F10" s="101">
        <v>13.9</v>
      </c>
      <c r="G10" s="100" t="s">
        <v>2</v>
      </c>
      <c r="H10" s="102">
        <v>70</v>
      </c>
      <c r="I10" s="103">
        <v>21</v>
      </c>
    </row>
    <row r="11" spans="2:9" ht="12.75">
      <c r="B11" s="107" t="s">
        <v>618</v>
      </c>
      <c r="C11" s="107" t="s">
        <v>614</v>
      </c>
      <c r="D11" s="99" t="s">
        <v>619</v>
      </c>
      <c r="E11" s="100" t="s">
        <v>84</v>
      </c>
      <c r="F11" s="101">
        <v>13.9</v>
      </c>
      <c r="G11" s="100" t="s">
        <v>2</v>
      </c>
      <c r="H11" s="102">
        <v>70</v>
      </c>
      <c r="I11" s="103">
        <v>22</v>
      </c>
    </row>
    <row r="12" spans="2:9" ht="12.75">
      <c r="B12" s="107" t="s">
        <v>620</v>
      </c>
      <c r="C12" s="107" t="s">
        <v>614</v>
      </c>
      <c r="D12" s="99" t="s">
        <v>619</v>
      </c>
      <c r="E12" s="100" t="s">
        <v>84</v>
      </c>
      <c r="F12" s="101">
        <v>13.9</v>
      </c>
      <c r="G12" s="100" t="s">
        <v>2</v>
      </c>
      <c r="H12" s="102">
        <v>70</v>
      </c>
      <c r="I12" s="103">
        <v>22</v>
      </c>
    </row>
    <row r="13" spans="2:9" ht="12.75">
      <c r="B13" s="107" t="s">
        <v>621</v>
      </c>
      <c r="C13" s="107" t="s">
        <v>614</v>
      </c>
      <c r="D13" s="99" t="s">
        <v>619</v>
      </c>
      <c r="E13" s="100" t="s">
        <v>84</v>
      </c>
      <c r="F13" s="101">
        <v>13.9</v>
      </c>
      <c r="G13" s="100" t="s">
        <v>2</v>
      </c>
      <c r="H13" s="102">
        <v>70</v>
      </c>
      <c r="I13" s="103">
        <v>22</v>
      </c>
    </row>
    <row r="14" spans="2:9" ht="12.75">
      <c r="B14" s="107" t="s">
        <v>622</v>
      </c>
      <c r="C14" s="107" t="s">
        <v>614</v>
      </c>
      <c r="D14" s="99" t="s">
        <v>619</v>
      </c>
      <c r="E14" s="100" t="s">
        <v>84</v>
      </c>
      <c r="F14" s="101">
        <v>16</v>
      </c>
      <c r="G14" s="100" t="s">
        <v>2</v>
      </c>
      <c r="H14" s="102">
        <v>70</v>
      </c>
      <c r="I14" s="103">
        <v>22</v>
      </c>
    </row>
    <row r="15" spans="2:9" ht="12.75">
      <c r="B15" s="514" t="s">
        <v>89</v>
      </c>
      <c r="C15" s="515"/>
      <c r="D15" s="515"/>
      <c r="E15" s="515"/>
      <c r="F15" s="515"/>
      <c r="G15" s="515"/>
      <c r="H15" s="515"/>
      <c r="I15" s="516"/>
    </row>
    <row r="16" spans="2:9" ht="12.75">
      <c r="B16" s="107" t="s">
        <v>616</v>
      </c>
      <c r="C16" s="107" t="s">
        <v>614</v>
      </c>
      <c r="D16" s="99" t="s">
        <v>623</v>
      </c>
      <c r="E16" s="100" t="s">
        <v>624</v>
      </c>
      <c r="F16" s="101">
        <v>45</v>
      </c>
      <c r="G16" s="100" t="s">
        <v>2</v>
      </c>
      <c r="H16" s="102">
        <v>60</v>
      </c>
      <c r="I16" s="103">
        <v>22</v>
      </c>
    </row>
    <row r="17" spans="2:9" ht="12.75">
      <c r="B17" s="107" t="s">
        <v>617</v>
      </c>
      <c r="C17" s="107" t="s">
        <v>614</v>
      </c>
      <c r="D17" s="99" t="s">
        <v>623</v>
      </c>
      <c r="E17" s="100" t="s">
        <v>624</v>
      </c>
      <c r="F17" s="101">
        <v>45</v>
      </c>
      <c r="G17" s="100" t="s">
        <v>2</v>
      </c>
      <c r="H17" s="102">
        <v>60</v>
      </c>
      <c r="I17" s="103">
        <v>22</v>
      </c>
    </row>
    <row r="18" spans="2:9" ht="12.75">
      <c r="B18" s="107" t="s">
        <v>618</v>
      </c>
      <c r="C18" s="107" t="s">
        <v>614</v>
      </c>
      <c r="D18" s="99" t="s">
        <v>623</v>
      </c>
      <c r="E18" s="100" t="s">
        <v>624</v>
      </c>
      <c r="F18" s="101">
        <v>45</v>
      </c>
      <c r="G18" s="100" t="s">
        <v>2</v>
      </c>
      <c r="H18" s="102">
        <v>60</v>
      </c>
      <c r="I18" s="103">
        <v>22</v>
      </c>
    </row>
    <row r="19" spans="2:9" ht="12.75">
      <c r="B19" s="107" t="s">
        <v>620</v>
      </c>
      <c r="C19" s="107" t="s">
        <v>614</v>
      </c>
      <c r="D19" s="99" t="s">
        <v>623</v>
      </c>
      <c r="E19" s="100" t="s">
        <v>624</v>
      </c>
      <c r="F19" s="101">
        <v>45</v>
      </c>
      <c r="G19" s="100" t="s">
        <v>2</v>
      </c>
      <c r="H19" s="102">
        <v>60</v>
      </c>
      <c r="I19" s="103">
        <v>22</v>
      </c>
    </row>
    <row r="20" spans="2:9" ht="12.75">
      <c r="B20" s="107" t="s">
        <v>621</v>
      </c>
      <c r="C20" s="107" t="s">
        <v>614</v>
      </c>
      <c r="D20" s="99" t="s">
        <v>623</v>
      </c>
      <c r="E20" s="100" t="s">
        <v>624</v>
      </c>
      <c r="F20" s="101">
        <v>45</v>
      </c>
      <c r="G20" s="100" t="s">
        <v>2</v>
      </c>
      <c r="H20" s="102">
        <v>60</v>
      </c>
      <c r="I20" s="103">
        <v>22</v>
      </c>
    </row>
    <row r="21" ht="12.75"/>
    <row r="22" spans="1:4" ht="12.75">
      <c r="A22" s="502" t="s">
        <v>625</v>
      </c>
      <c r="B22" s="502"/>
      <c r="C22" s="502"/>
      <c r="D22" s="502"/>
    </row>
    <row r="23" spans="1:4" ht="12.75">
      <c r="A23" s="502" t="s">
        <v>626</v>
      </c>
      <c r="B23" s="502"/>
      <c r="C23" s="502"/>
      <c r="D23" s="502"/>
    </row>
    <row r="24" spans="2:5" ht="12.75">
      <c r="B24" s="509"/>
      <c r="C24" s="502"/>
      <c r="D24" s="502"/>
      <c r="E24" s="502"/>
    </row>
    <row r="25" spans="2:5" ht="12.75">
      <c r="B25" s="502"/>
      <c r="C25" s="502"/>
      <c r="D25" s="502"/>
      <c r="E25" s="502"/>
    </row>
    <row r="26" spans="2:5" ht="12.75">
      <c r="B26" s="502"/>
      <c r="C26" s="502"/>
      <c r="D26" s="502"/>
      <c r="E26" s="502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2:5" ht="12.75">
      <c r="B45" s="502"/>
      <c r="C45" s="502"/>
      <c r="D45" s="502"/>
      <c r="E45" s="502"/>
    </row>
    <row r="46" spans="2:5" ht="12.75">
      <c r="B46" s="502"/>
      <c r="C46" s="502"/>
      <c r="D46" s="502"/>
      <c r="E46" s="502"/>
    </row>
    <row r="47" spans="2:5" ht="12.75">
      <c r="B47" s="509"/>
      <c r="C47" s="502"/>
      <c r="D47" s="502"/>
      <c r="E47" s="502"/>
    </row>
    <row r="48" spans="2:5" ht="12.75" hidden="1">
      <c r="B48" s="502"/>
      <c r="C48" s="502"/>
      <c r="D48" s="502"/>
      <c r="E48" s="502"/>
    </row>
    <row r="49" spans="2:5" ht="12.75" hidden="1">
      <c r="B49" s="502"/>
      <c r="C49" s="502"/>
      <c r="D49" s="502"/>
      <c r="E49" s="502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15">
    <mergeCell ref="B3:I3"/>
    <mergeCell ref="F5:G5"/>
    <mergeCell ref="F6:G6"/>
    <mergeCell ref="B7:I7"/>
    <mergeCell ref="B15:I15"/>
    <mergeCell ref="B47:E47"/>
    <mergeCell ref="B48:E48"/>
    <mergeCell ref="B49:E49"/>
    <mergeCell ref="A22:D22"/>
    <mergeCell ref="A23:D23"/>
    <mergeCell ref="B24:E24"/>
    <mergeCell ref="B25:E25"/>
    <mergeCell ref="B26:E26"/>
    <mergeCell ref="B45:E45"/>
    <mergeCell ref="B46:E4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P102"/>
  <sheetViews>
    <sheetView zoomScalePageLayoutView="0" workbookViewId="0" topLeftCell="A85">
      <selection activeCell="A102" sqref="A102:D102"/>
    </sheetView>
  </sheetViews>
  <sheetFormatPr defaultColWidth="11.421875" defaultRowHeight="12.75"/>
  <cols>
    <col min="1" max="1" width="9.00390625" style="331" customWidth="1"/>
    <col min="2" max="2" width="11.8515625" style="331" customWidth="1"/>
    <col min="3" max="3" width="34.8515625" style="331" customWidth="1"/>
    <col min="4" max="4" width="8.140625" style="452" customWidth="1"/>
    <col min="5" max="5" width="7.57421875" style="452" customWidth="1"/>
    <col min="6" max="6" width="9.28125" style="452" customWidth="1"/>
    <col min="7" max="7" width="6.8515625" style="453" customWidth="1"/>
    <col min="8" max="8" width="13.28125" style="454" customWidth="1"/>
    <col min="9" max="17" width="11.421875" style="330" customWidth="1"/>
    <col min="18" max="16384" width="11.421875" style="331" customWidth="1"/>
  </cols>
  <sheetData>
    <row r="1" spans="1:8" ht="46.5" customHeight="1">
      <c r="A1" s="551"/>
      <c r="B1" s="551"/>
      <c r="C1" s="551"/>
      <c r="D1" s="551"/>
      <c r="E1" s="551"/>
      <c r="F1" s="551"/>
      <c r="G1" s="551"/>
      <c r="H1" s="551"/>
    </row>
    <row r="2" spans="1:37" s="330" customFormat="1" ht="20.25">
      <c r="A2" s="552" t="s">
        <v>502</v>
      </c>
      <c r="B2" s="552"/>
      <c r="C2" s="552"/>
      <c r="D2" s="552"/>
      <c r="E2" s="552"/>
      <c r="F2" s="552"/>
      <c r="G2" s="552"/>
      <c r="H2" s="552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</row>
    <row r="3" spans="1:8" s="330" customFormat="1" ht="8.25" customHeight="1" thickBot="1">
      <c r="A3" s="553"/>
      <c r="B3" s="553"/>
      <c r="C3" s="553"/>
      <c r="D3" s="553"/>
      <c r="E3" s="553"/>
      <c r="F3" s="553"/>
      <c r="G3" s="553"/>
      <c r="H3" s="553"/>
    </row>
    <row r="4" spans="1:8" s="332" customFormat="1" ht="18.75" customHeight="1" thickBot="1">
      <c r="A4" s="521" t="s">
        <v>503</v>
      </c>
      <c r="B4" s="522"/>
      <c r="C4" s="522"/>
      <c r="D4" s="522"/>
      <c r="E4" s="522"/>
      <c r="F4" s="522"/>
      <c r="G4" s="522"/>
      <c r="H4" s="523"/>
    </row>
    <row r="5" spans="1:42" s="339" customFormat="1" ht="27" customHeight="1" thickBot="1">
      <c r="A5" s="333" t="s">
        <v>101</v>
      </c>
      <c r="B5" s="334" t="s">
        <v>72</v>
      </c>
      <c r="C5" s="335" t="s">
        <v>504</v>
      </c>
      <c r="D5" s="335" t="s">
        <v>505</v>
      </c>
      <c r="E5" s="335" t="s">
        <v>506</v>
      </c>
      <c r="F5" s="335" t="s">
        <v>507</v>
      </c>
      <c r="G5" s="336" t="s">
        <v>508</v>
      </c>
      <c r="H5" s="337" t="s">
        <v>509</v>
      </c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</row>
    <row r="6" spans="1:8" s="347" customFormat="1" ht="26.25" customHeight="1" thickBot="1">
      <c r="A6" s="340" t="s">
        <v>510</v>
      </c>
      <c r="B6" s="341" t="s">
        <v>511</v>
      </c>
      <c r="C6" s="342" t="s">
        <v>512</v>
      </c>
      <c r="D6" s="343">
        <v>67</v>
      </c>
      <c r="E6" s="344">
        <v>34</v>
      </c>
      <c r="F6" s="344">
        <v>4692</v>
      </c>
      <c r="G6" s="345">
        <v>13.802</v>
      </c>
      <c r="H6" s="346">
        <v>22.3</v>
      </c>
    </row>
    <row r="7" spans="1:8" s="338" customFormat="1" ht="11.25">
      <c r="A7" s="554" t="s">
        <v>513</v>
      </c>
      <c r="B7" s="557" t="s">
        <v>514</v>
      </c>
      <c r="C7" s="348" t="s">
        <v>515</v>
      </c>
      <c r="D7" s="349">
        <v>50</v>
      </c>
      <c r="E7" s="350">
        <v>24</v>
      </c>
      <c r="F7" s="350">
        <v>2208</v>
      </c>
      <c r="G7" s="351">
        <v>19.85</v>
      </c>
      <c r="H7" s="560">
        <v>28.7</v>
      </c>
    </row>
    <row r="8" spans="1:42" s="339" customFormat="1" ht="11.25">
      <c r="A8" s="555"/>
      <c r="B8" s="558"/>
      <c r="C8" s="353" t="s">
        <v>516</v>
      </c>
      <c r="D8" s="354">
        <f>D7</f>
        <v>50</v>
      </c>
      <c r="E8" s="355">
        <v>24</v>
      </c>
      <c r="F8" s="355">
        <v>2208</v>
      </c>
      <c r="G8" s="356">
        <f aca="true" t="shared" si="0" ref="G8:G14">G7</f>
        <v>19.85</v>
      </c>
      <c r="H8" s="561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</row>
    <row r="9" spans="1:42" s="339" customFormat="1" ht="11.25">
      <c r="A9" s="555"/>
      <c r="B9" s="558"/>
      <c r="C9" s="353" t="s">
        <v>517</v>
      </c>
      <c r="D9" s="357">
        <f>D8</f>
        <v>50</v>
      </c>
      <c r="E9" s="358">
        <v>24</v>
      </c>
      <c r="F9" s="358">
        <v>2208</v>
      </c>
      <c r="G9" s="356">
        <f t="shared" si="0"/>
        <v>19.85</v>
      </c>
      <c r="H9" s="561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</row>
    <row r="10" spans="1:42" s="339" customFormat="1" ht="11.25" customHeight="1">
      <c r="A10" s="555"/>
      <c r="B10" s="558"/>
      <c r="C10" s="359" t="s">
        <v>518</v>
      </c>
      <c r="D10" s="354">
        <f>D8</f>
        <v>50</v>
      </c>
      <c r="E10" s="355">
        <v>24</v>
      </c>
      <c r="F10" s="355">
        <v>2208</v>
      </c>
      <c r="G10" s="356">
        <f t="shared" si="0"/>
        <v>19.85</v>
      </c>
      <c r="H10" s="561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  <c r="AH10" s="338"/>
      <c r="AI10" s="338"/>
      <c r="AJ10" s="338"/>
      <c r="AK10" s="338"/>
      <c r="AL10" s="338"/>
      <c r="AM10" s="338"/>
      <c r="AN10" s="338"/>
      <c r="AO10" s="338"/>
      <c r="AP10" s="338"/>
    </row>
    <row r="11" spans="1:42" s="339" customFormat="1" ht="11.25" customHeight="1">
      <c r="A11" s="555"/>
      <c r="B11" s="558"/>
      <c r="C11" s="359" t="s">
        <v>519</v>
      </c>
      <c r="D11" s="354">
        <f aca="true" t="shared" si="1" ref="D11:D17">D10</f>
        <v>50</v>
      </c>
      <c r="E11" s="355">
        <v>24</v>
      </c>
      <c r="F11" s="355">
        <v>2208</v>
      </c>
      <c r="G11" s="356">
        <f t="shared" si="0"/>
        <v>19.85</v>
      </c>
      <c r="H11" s="561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</row>
    <row r="12" spans="1:42" s="339" customFormat="1" ht="11.25" customHeight="1" thickBot="1">
      <c r="A12" s="555"/>
      <c r="B12" s="558"/>
      <c r="C12" s="360" t="s">
        <v>520</v>
      </c>
      <c r="D12" s="361">
        <f t="shared" si="1"/>
        <v>50</v>
      </c>
      <c r="E12" s="362">
        <v>24</v>
      </c>
      <c r="F12" s="362">
        <v>2208</v>
      </c>
      <c r="G12" s="363">
        <f t="shared" si="0"/>
        <v>19.85</v>
      </c>
      <c r="H12" s="562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</row>
    <row r="13" spans="1:42" s="339" customFormat="1" ht="11.25" customHeight="1">
      <c r="A13" s="555"/>
      <c r="B13" s="558"/>
      <c r="C13" s="348" t="s">
        <v>521</v>
      </c>
      <c r="D13" s="349">
        <f>D12</f>
        <v>50</v>
      </c>
      <c r="E13" s="350">
        <v>24</v>
      </c>
      <c r="F13" s="350">
        <v>2208</v>
      </c>
      <c r="G13" s="351">
        <f t="shared" si="0"/>
        <v>19.85</v>
      </c>
      <c r="H13" s="560">
        <v>30.5</v>
      </c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</row>
    <row r="14" spans="1:42" s="339" customFormat="1" ht="11.25" customHeight="1">
      <c r="A14" s="555"/>
      <c r="B14" s="558"/>
      <c r="C14" s="359" t="s">
        <v>522</v>
      </c>
      <c r="D14" s="354">
        <f t="shared" si="1"/>
        <v>50</v>
      </c>
      <c r="E14" s="355">
        <v>24</v>
      </c>
      <c r="F14" s="355">
        <v>2208</v>
      </c>
      <c r="G14" s="356">
        <f t="shared" si="0"/>
        <v>19.85</v>
      </c>
      <c r="H14" s="561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</row>
    <row r="15" spans="1:42" s="339" customFormat="1" ht="11.25" customHeight="1">
      <c r="A15" s="555"/>
      <c r="B15" s="558"/>
      <c r="C15" s="359" t="s">
        <v>523</v>
      </c>
      <c r="D15" s="354">
        <f t="shared" si="1"/>
        <v>50</v>
      </c>
      <c r="E15" s="355">
        <v>24</v>
      </c>
      <c r="F15" s="355">
        <v>2208</v>
      </c>
      <c r="G15" s="356">
        <f>G10</f>
        <v>19.85</v>
      </c>
      <c r="H15" s="561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</row>
    <row r="16" spans="1:42" s="339" customFormat="1" ht="12.75" customHeight="1">
      <c r="A16" s="555"/>
      <c r="B16" s="558"/>
      <c r="C16" s="359" t="s">
        <v>524</v>
      </c>
      <c r="D16" s="354">
        <f t="shared" si="1"/>
        <v>50</v>
      </c>
      <c r="E16" s="355">
        <v>24</v>
      </c>
      <c r="F16" s="355">
        <v>2208</v>
      </c>
      <c r="G16" s="356">
        <f>G11</f>
        <v>19.85</v>
      </c>
      <c r="H16" s="561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</row>
    <row r="17" spans="1:42" s="339" customFormat="1" ht="12.75" customHeight="1" thickBot="1">
      <c r="A17" s="556"/>
      <c r="B17" s="559"/>
      <c r="C17" s="360" t="s">
        <v>525</v>
      </c>
      <c r="D17" s="361">
        <f t="shared" si="1"/>
        <v>50</v>
      </c>
      <c r="E17" s="362">
        <v>24</v>
      </c>
      <c r="F17" s="362">
        <v>2208</v>
      </c>
      <c r="G17" s="363">
        <f>G12</f>
        <v>19.85</v>
      </c>
      <c r="H17" s="562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</row>
    <row r="18" spans="1:42" s="366" customFormat="1" ht="16.5" customHeight="1" thickBot="1">
      <c r="A18" s="541" t="s">
        <v>526</v>
      </c>
      <c r="B18" s="542"/>
      <c r="C18" s="542"/>
      <c r="D18" s="542"/>
      <c r="E18" s="542"/>
      <c r="F18" s="542"/>
      <c r="G18" s="542"/>
      <c r="H18" s="543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</row>
    <row r="19" spans="1:42" s="374" customFormat="1" ht="24.75" customHeight="1">
      <c r="A19" s="367" t="s">
        <v>527</v>
      </c>
      <c r="B19" s="368" t="s">
        <v>72</v>
      </c>
      <c r="C19" s="369" t="s">
        <v>504</v>
      </c>
      <c r="D19" s="370" t="s">
        <v>528</v>
      </c>
      <c r="E19" s="370" t="s">
        <v>506</v>
      </c>
      <c r="F19" s="370" t="s">
        <v>507</v>
      </c>
      <c r="G19" s="371" t="s">
        <v>529</v>
      </c>
      <c r="H19" s="372" t="s">
        <v>530</v>
      </c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  <c r="AE19" s="373"/>
      <c r="AF19" s="373"/>
      <c r="AG19" s="373"/>
      <c r="AH19" s="373"/>
      <c r="AI19" s="373"/>
      <c r="AJ19" s="373"/>
      <c r="AK19" s="373"/>
      <c r="AL19" s="373"/>
      <c r="AM19" s="373"/>
      <c r="AN19" s="373"/>
      <c r="AO19" s="373"/>
      <c r="AP19" s="373"/>
    </row>
    <row r="20" spans="1:42" s="379" customFormat="1" ht="45.75" thickBot="1">
      <c r="A20" s="352" t="s">
        <v>531</v>
      </c>
      <c r="B20" s="375" t="s">
        <v>532</v>
      </c>
      <c r="C20" s="376" t="s">
        <v>533</v>
      </c>
      <c r="D20" s="355">
        <v>12.5</v>
      </c>
      <c r="E20" s="355">
        <v>16</v>
      </c>
      <c r="F20" s="355">
        <v>1040</v>
      </c>
      <c r="G20" s="377">
        <v>0.589</v>
      </c>
      <c r="H20" s="378">
        <v>4.1</v>
      </c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</row>
    <row r="21" spans="1:42" s="381" customFormat="1" ht="18.75" customHeight="1" thickBot="1">
      <c r="A21" s="536" t="s">
        <v>534</v>
      </c>
      <c r="B21" s="522"/>
      <c r="C21" s="522"/>
      <c r="D21" s="522"/>
      <c r="E21" s="522"/>
      <c r="F21" s="522"/>
      <c r="G21" s="522"/>
      <c r="H21" s="523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</row>
    <row r="22" spans="1:42" s="339" customFormat="1" ht="20.25" customHeight="1">
      <c r="A22" s="382" t="s">
        <v>101</v>
      </c>
      <c r="B22" s="368" t="s">
        <v>72</v>
      </c>
      <c r="C22" s="370" t="s">
        <v>504</v>
      </c>
      <c r="D22" s="370" t="s">
        <v>535</v>
      </c>
      <c r="E22" s="370" t="s">
        <v>506</v>
      </c>
      <c r="F22" s="370" t="s">
        <v>507</v>
      </c>
      <c r="G22" s="371" t="s">
        <v>508</v>
      </c>
      <c r="H22" s="372" t="s">
        <v>509</v>
      </c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38"/>
      <c r="AP22" s="338"/>
    </row>
    <row r="23" spans="1:42" s="339" customFormat="1" ht="15" customHeight="1">
      <c r="A23" s="352" t="s">
        <v>510</v>
      </c>
      <c r="B23" s="375" t="s">
        <v>511</v>
      </c>
      <c r="C23" s="383" t="s">
        <v>536</v>
      </c>
      <c r="D23" s="355">
        <v>67</v>
      </c>
      <c r="E23" s="355">
        <v>34</v>
      </c>
      <c r="F23" s="355">
        <v>4692</v>
      </c>
      <c r="G23" s="377">
        <v>13.802</v>
      </c>
      <c r="H23" s="378">
        <v>24</v>
      </c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8"/>
    </row>
    <row r="24" spans="1:8" s="347" customFormat="1" ht="21.75" customHeight="1">
      <c r="A24" s="352" t="s">
        <v>537</v>
      </c>
      <c r="B24" s="375" t="s">
        <v>538</v>
      </c>
      <c r="C24" s="376" t="s">
        <v>539</v>
      </c>
      <c r="D24" s="355">
        <v>50</v>
      </c>
      <c r="E24" s="355">
        <v>51</v>
      </c>
      <c r="F24" s="355">
        <v>4131</v>
      </c>
      <c r="G24" s="377">
        <v>15</v>
      </c>
      <c r="H24" s="378">
        <v>26.2</v>
      </c>
    </row>
    <row r="25" spans="1:42" s="339" customFormat="1" ht="21" customHeight="1" thickBot="1">
      <c r="A25" s="352" t="s">
        <v>513</v>
      </c>
      <c r="B25" s="375" t="s">
        <v>514</v>
      </c>
      <c r="C25" s="383" t="s">
        <v>540</v>
      </c>
      <c r="D25" s="355">
        <v>50</v>
      </c>
      <c r="E25" s="355">
        <v>24</v>
      </c>
      <c r="F25" s="355">
        <v>2208</v>
      </c>
      <c r="G25" s="377">
        <v>19.805</v>
      </c>
      <c r="H25" s="378">
        <v>28.5</v>
      </c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</row>
    <row r="26" spans="1:42" s="366" customFormat="1" ht="17.25" customHeight="1" thickBot="1">
      <c r="A26" s="544" t="s">
        <v>541</v>
      </c>
      <c r="B26" s="545"/>
      <c r="C26" s="545"/>
      <c r="D26" s="545"/>
      <c r="E26" s="545"/>
      <c r="F26" s="545"/>
      <c r="G26" s="545"/>
      <c r="H26" s="546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</row>
    <row r="27" spans="1:42" s="374" customFormat="1" ht="26.25" customHeight="1">
      <c r="A27" s="367" t="s">
        <v>527</v>
      </c>
      <c r="B27" s="368" t="s">
        <v>72</v>
      </c>
      <c r="C27" s="369" t="s">
        <v>504</v>
      </c>
      <c r="D27" s="370" t="s">
        <v>528</v>
      </c>
      <c r="E27" s="370" t="s">
        <v>506</v>
      </c>
      <c r="F27" s="370" t="s">
        <v>507</v>
      </c>
      <c r="G27" s="371" t="s">
        <v>529</v>
      </c>
      <c r="H27" s="372" t="s">
        <v>530</v>
      </c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73"/>
      <c r="AG27" s="373"/>
      <c r="AH27" s="373"/>
      <c r="AI27" s="373"/>
      <c r="AJ27" s="373"/>
      <c r="AK27" s="373"/>
      <c r="AL27" s="373"/>
      <c r="AM27" s="373"/>
      <c r="AN27" s="373"/>
      <c r="AO27" s="373"/>
      <c r="AP27" s="373"/>
    </row>
    <row r="28" spans="1:42" s="339" customFormat="1" ht="15.75" customHeight="1" thickBot="1">
      <c r="A28" s="352" t="s">
        <v>542</v>
      </c>
      <c r="B28" s="375" t="s">
        <v>543</v>
      </c>
      <c r="C28" s="383" t="s">
        <v>540</v>
      </c>
      <c r="D28" s="355">
        <v>12.5</v>
      </c>
      <c r="E28" s="355">
        <v>28</v>
      </c>
      <c r="F28" s="355">
        <v>1680</v>
      </c>
      <c r="G28" s="377">
        <v>0.359</v>
      </c>
      <c r="H28" s="378">
        <v>4</v>
      </c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</row>
    <row r="29" spans="1:8" s="332" customFormat="1" ht="17.25" customHeight="1" thickBot="1">
      <c r="A29" s="547" t="s">
        <v>544</v>
      </c>
      <c r="B29" s="522"/>
      <c r="C29" s="522"/>
      <c r="D29" s="522"/>
      <c r="E29" s="522"/>
      <c r="F29" s="522"/>
      <c r="G29" s="522"/>
      <c r="H29" s="523"/>
    </row>
    <row r="30" spans="1:42" s="339" customFormat="1" ht="24.75" customHeight="1">
      <c r="A30" s="382" t="s">
        <v>101</v>
      </c>
      <c r="B30" s="368" t="s">
        <v>72</v>
      </c>
      <c r="C30" s="370" t="s">
        <v>504</v>
      </c>
      <c r="D30" s="370" t="s">
        <v>535</v>
      </c>
      <c r="E30" s="370" t="s">
        <v>506</v>
      </c>
      <c r="F30" s="370" t="s">
        <v>507</v>
      </c>
      <c r="G30" s="371" t="s">
        <v>508</v>
      </c>
      <c r="H30" s="372" t="s">
        <v>509</v>
      </c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8"/>
      <c r="AL30" s="338"/>
      <c r="AM30" s="338"/>
      <c r="AN30" s="338"/>
      <c r="AO30" s="338"/>
      <c r="AP30" s="338"/>
    </row>
    <row r="31" spans="1:8" s="347" customFormat="1" ht="40.5" customHeight="1" thickBot="1">
      <c r="A31" s="352" t="s">
        <v>545</v>
      </c>
      <c r="B31" s="375" t="s">
        <v>514</v>
      </c>
      <c r="C31" s="376" t="s">
        <v>546</v>
      </c>
      <c r="D31" s="355">
        <v>48</v>
      </c>
      <c r="E31" s="355">
        <v>24</v>
      </c>
      <c r="F31" s="355">
        <v>2208</v>
      </c>
      <c r="G31" s="377">
        <v>19.97</v>
      </c>
      <c r="H31" s="378">
        <v>30.3</v>
      </c>
    </row>
    <row r="32" spans="1:42" s="366" customFormat="1" ht="18.75" customHeight="1" thickBot="1">
      <c r="A32" s="536" t="s">
        <v>547</v>
      </c>
      <c r="B32" s="522"/>
      <c r="C32" s="522"/>
      <c r="D32" s="522"/>
      <c r="E32" s="522"/>
      <c r="F32" s="522"/>
      <c r="G32" s="522"/>
      <c r="H32" s="523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</row>
    <row r="33" spans="1:42" s="374" customFormat="1" ht="21" customHeight="1">
      <c r="A33" s="367" t="s">
        <v>527</v>
      </c>
      <c r="B33" s="368" t="s">
        <v>72</v>
      </c>
      <c r="C33" s="369" t="s">
        <v>504</v>
      </c>
      <c r="D33" s="370" t="s">
        <v>528</v>
      </c>
      <c r="E33" s="370" t="s">
        <v>506</v>
      </c>
      <c r="F33" s="370" t="s">
        <v>507</v>
      </c>
      <c r="G33" s="371" t="s">
        <v>529</v>
      </c>
      <c r="H33" s="372" t="s">
        <v>530</v>
      </c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3"/>
      <c r="AO33" s="373"/>
      <c r="AP33" s="373"/>
    </row>
    <row r="34" spans="1:42" s="379" customFormat="1" ht="39" customHeight="1" thickBot="1">
      <c r="A34" s="364" t="s">
        <v>548</v>
      </c>
      <c r="B34" s="384" t="s">
        <v>532</v>
      </c>
      <c r="C34" s="385" t="s">
        <v>549</v>
      </c>
      <c r="D34" s="362">
        <v>12.5</v>
      </c>
      <c r="E34" s="362">
        <v>16</v>
      </c>
      <c r="F34" s="362">
        <v>1040</v>
      </c>
      <c r="G34" s="386">
        <v>0.57</v>
      </c>
      <c r="H34" s="387">
        <v>4.1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</row>
    <row r="35" spans="1:42" s="379" customFormat="1" ht="15.75" customHeight="1" thickBot="1">
      <c r="A35" s="388"/>
      <c r="B35" s="388"/>
      <c r="C35" s="389"/>
      <c r="D35" s="390"/>
      <c r="E35" s="391"/>
      <c r="F35" s="391"/>
      <c r="G35" s="392"/>
      <c r="H35" s="393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7"/>
      <c r="AP35" s="347"/>
    </row>
    <row r="36" spans="1:8" s="330" customFormat="1" ht="21" customHeight="1" thickBot="1">
      <c r="A36" s="548" t="s">
        <v>550</v>
      </c>
      <c r="B36" s="549"/>
      <c r="C36" s="549"/>
      <c r="D36" s="549"/>
      <c r="E36" s="549"/>
      <c r="F36" s="549"/>
      <c r="G36" s="549"/>
      <c r="H36" s="550"/>
    </row>
    <row r="37" spans="1:8" s="332" customFormat="1" ht="18.75" customHeight="1" thickBot="1">
      <c r="A37" s="521" t="s">
        <v>551</v>
      </c>
      <c r="B37" s="534"/>
      <c r="C37" s="534"/>
      <c r="D37" s="534"/>
      <c r="E37" s="534"/>
      <c r="F37" s="534"/>
      <c r="G37" s="534"/>
      <c r="H37" s="535"/>
    </row>
    <row r="38" spans="1:42" s="339" customFormat="1" ht="24" customHeight="1">
      <c r="A38" s="382" t="s">
        <v>101</v>
      </c>
      <c r="B38" s="368" t="s">
        <v>72</v>
      </c>
      <c r="C38" s="370" t="s">
        <v>504</v>
      </c>
      <c r="D38" s="370" t="s">
        <v>535</v>
      </c>
      <c r="E38" s="370" t="s">
        <v>506</v>
      </c>
      <c r="F38" s="370" t="s">
        <v>507</v>
      </c>
      <c r="G38" s="371" t="s">
        <v>508</v>
      </c>
      <c r="H38" s="372" t="s">
        <v>509</v>
      </c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</row>
    <row r="39" spans="1:8" s="338" customFormat="1" ht="33.75" customHeight="1" thickBot="1">
      <c r="A39" s="394" t="s">
        <v>552</v>
      </c>
      <c r="B39" s="395" t="s">
        <v>553</v>
      </c>
      <c r="C39" s="396" t="s">
        <v>554</v>
      </c>
      <c r="D39" s="397">
        <v>21</v>
      </c>
      <c r="E39" s="397">
        <v>18</v>
      </c>
      <c r="F39" s="397">
        <v>936</v>
      </c>
      <c r="G39" s="398">
        <v>20.118</v>
      </c>
      <c r="H39" s="399">
        <v>48</v>
      </c>
    </row>
    <row r="40" spans="1:42" s="366" customFormat="1" ht="18" customHeight="1" thickBot="1">
      <c r="A40" s="536" t="s">
        <v>555</v>
      </c>
      <c r="B40" s="522"/>
      <c r="C40" s="522"/>
      <c r="D40" s="522"/>
      <c r="E40" s="522"/>
      <c r="F40" s="522"/>
      <c r="G40" s="522"/>
      <c r="H40" s="523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</row>
    <row r="41" spans="1:42" s="374" customFormat="1" ht="23.25" customHeight="1">
      <c r="A41" s="367" t="s">
        <v>527</v>
      </c>
      <c r="B41" s="368" t="s">
        <v>72</v>
      </c>
      <c r="C41" s="369" t="s">
        <v>504</v>
      </c>
      <c r="D41" s="370" t="s">
        <v>528</v>
      </c>
      <c r="E41" s="370" t="s">
        <v>506</v>
      </c>
      <c r="F41" s="370" t="s">
        <v>507</v>
      </c>
      <c r="G41" s="371" t="s">
        <v>529</v>
      </c>
      <c r="H41" s="372" t="s">
        <v>530</v>
      </c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</row>
    <row r="42" spans="1:42" s="379" customFormat="1" ht="19.5" customHeight="1">
      <c r="A42" s="352" t="s">
        <v>556</v>
      </c>
      <c r="B42" s="375" t="s">
        <v>557</v>
      </c>
      <c r="C42" s="537" t="s">
        <v>558</v>
      </c>
      <c r="D42" s="355">
        <v>6.45</v>
      </c>
      <c r="E42" s="355">
        <v>10</v>
      </c>
      <c r="F42" s="355"/>
      <c r="G42" s="377">
        <v>0.924</v>
      </c>
      <c r="H42" s="378">
        <v>27</v>
      </c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</row>
    <row r="43" spans="1:42" s="379" customFormat="1" ht="21" customHeight="1" thickBot="1">
      <c r="A43" s="352" t="s">
        <v>559</v>
      </c>
      <c r="B43" s="375" t="s">
        <v>557</v>
      </c>
      <c r="C43" s="537"/>
      <c r="D43" s="355">
        <v>6.45</v>
      </c>
      <c r="E43" s="355">
        <v>10</v>
      </c>
      <c r="F43" s="355"/>
      <c r="G43" s="377">
        <v>0.924</v>
      </c>
      <c r="H43" s="378">
        <v>15</v>
      </c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347"/>
      <c r="AP43" s="347"/>
    </row>
    <row r="44" spans="1:8" s="332" customFormat="1" ht="18.75" customHeight="1" thickBot="1">
      <c r="A44" s="521" t="s">
        <v>560</v>
      </c>
      <c r="B44" s="522"/>
      <c r="C44" s="522"/>
      <c r="D44" s="522"/>
      <c r="E44" s="522"/>
      <c r="F44" s="522"/>
      <c r="G44" s="522"/>
      <c r="H44" s="523"/>
    </row>
    <row r="45" spans="1:42" s="339" customFormat="1" ht="26.25" customHeight="1">
      <c r="A45" s="382" t="s">
        <v>101</v>
      </c>
      <c r="B45" s="368" t="s">
        <v>72</v>
      </c>
      <c r="C45" s="370" t="s">
        <v>504</v>
      </c>
      <c r="D45" s="370" t="s">
        <v>535</v>
      </c>
      <c r="E45" s="370" t="s">
        <v>506</v>
      </c>
      <c r="F45" s="370" t="s">
        <v>507</v>
      </c>
      <c r="G45" s="371" t="s">
        <v>508</v>
      </c>
      <c r="H45" s="372" t="s">
        <v>509</v>
      </c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</row>
    <row r="46" spans="1:8" s="338" customFormat="1" ht="15" customHeight="1" thickBot="1">
      <c r="A46" s="400" t="s">
        <v>561</v>
      </c>
      <c r="B46" s="401" t="s">
        <v>562</v>
      </c>
      <c r="C46" s="402" t="s">
        <v>563</v>
      </c>
      <c r="D46" s="397">
        <v>21</v>
      </c>
      <c r="E46" s="397">
        <v>22</v>
      </c>
      <c r="F46" s="397">
        <v>1.144</v>
      </c>
      <c r="G46" s="398">
        <v>16.09</v>
      </c>
      <c r="H46" s="399">
        <v>27.9</v>
      </c>
    </row>
    <row r="47" spans="1:42" s="366" customFormat="1" ht="18.75" customHeight="1" thickBot="1">
      <c r="A47" s="538" t="s">
        <v>564</v>
      </c>
      <c r="B47" s="518"/>
      <c r="C47" s="518"/>
      <c r="D47" s="518"/>
      <c r="E47" s="518"/>
      <c r="F47" s="518"/>
      <c r="G47" s="518"/>
      <c r="H47" s="519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365"/>
      <c r="AJ47" s="365"/>
      <c r="AK47" s="365"/>
      <c r="AL47" s="365"/>
      <c r="AM47" s="365"/>
      <c r="AN47" s="365"/>
      <c r="AO47" s="365"/>
      <c r="AP47" s="365"/>
    </row>
    <row r="48" spans="1:42" s="374" customFormat="1" ht="23.25" customHeight="1">
      <c r="A48" s="367" t="s">
        <v>527</v>
      </c>
      <c r="B48" s="368" t="s">
        <v>72</v>
      </c>
      <c r="C48" s="369" t="s">
        <v>504</v>
      </c>
      <c r="D48" s="370" t="s">
        <v>528</v>
      </c>
      <c r="E48" s="370" t="s">
        <v>506</v>
      </c>
      <c r="F48" s="370" t="s">
        <v>507</v>
      </c>
      <c r="G48" s="371" t="s">
        <v>529</v>
      </c>
      <c r="H48" s="372" t="s">
        <v>530</v>
      </c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373"/>
      <c r="AB48" s="373"/>
      <c r="AC48" s="373"/>
      <c r="AD48" s="373"/>
      <c r="AE48" s="373"/>
      <c r="AF48" s="373"/>
      <c r="AG48" s="373"/>
      <c r="AH48" s="373"/>
      <c r="AI48" s="373"/>
      <c r="AJ48" s="373"/>
      <c r="AK48" s="373"/>
      <c r="AL48" s="373"/>
      <c r="AM48" s="373"/>
      <c r="AN48" s="373"/>
      <c r="AO48" s="373"/>
      <c r="AP48" s="373"/>
    </row>
    <row r="49" spans="1:42" s="339" customFormat="1" ht="17.25" customHeight="1">
      <c r="A49" s="403" t="s">
        <v>565</v>
      </c>
      <c r="B49" s="539" t="s">
        <v>566</v>
      </c>
      <c r="C49" s="540" t="s">
        <v>567</v>
      </c>
      <c r="D49" s="355">
        <v>6.45</v>
      </c>
      <c r="E49" s="355">
        <v>10</v>
      </c>
      <c r="F49" s="355"/>
      <c r="G49" s="377">
        <v>0.739</v>
      </c>
      <c r="H49" s="378">
        <v>25</v>
      </c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</row>
    <row r="50" spans="1:42" s="339" customFormat="1" ht="17.25" customHeight="1" thickBot="1">
      <c r="A50" s="403" t="s">
        <v>568</v>
      </c>
      <c r="B50" s="539"/>
      <c r="C50" s="540"/>
      <c r="D50" s="355">
        <v>6.45</v>
      </c>
      <c r="E50" s="355">
        <v>10</v>
      </c>
      <c r="F50" s="355"/>
      <c r="G50" s="377">
        <v>0.739</v>
      </c>
      <c r="H50" s="378">
        <v>25</v>
      </c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</row>
    <row r="51" spans="1:37" s="405" customFormat="1" ht="19.5" customHeight="1" thickBot="1">
      <c r="A51" s="517" t="s">
        <v>569</v>
      </c>
      <c r="B51" s="518"/>
      <c r="C51" s="518"/>
      <c r="D51" s="518"/>
      <c r="E51" s="518"/>
      <c r="F51" s="518"/>
      <c r="G51" s="518"/>
      <c r="H51" s="519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4"/>
      <c r="AB51" s="404"/>
      <c r="AC51" s="404"/>
      <c r="AD51" s="404"/>
      <c r="AE51" s="404"/>
      <c r="AF51" s="404"/>
      <c r="AG51" s="404"/>
      <c r="AH51" s="404"/>
      <c r="AI51" s="404"/>
      <c r="AJ51" s="404"/>
      <c r="AK51" s="404"/>
    </row>
    <row r="52" spans="1:37" s="409" customFormat="1" ht="22.5" customHeight="1">
      <c r="A52" s="406" t="s">
        <v>527</v>
      </c>
      <c r="B52" s="407" t="s">
        <v>72</v>
      </c>
      <c r="C52" s="407" t="s">
        <v>0</v>
      </c>
      <c r="D52" s="370" t="s">
        <v>535</v>
      </c>
      <c r="E52" s="368" t="s">
        <v>506</v>
      </c>
      <c r="F52" s="370" t="s">
        <v>507</v>
      </c>
      <c r="G52" s="371" t="s">
        <v>508</v>
      </c>
      <c r="H52" s="372" t="s">
        <v>509</v>
      </c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</row>
    <row r="53" spans="1:37" s="414" customFormat="1" ht="15" customHeight="1">
      <c r="A53" s="524">
        <v>1100</v>
      </c>
      <c r="B53" s="526" t="s">
        <v>570</v>
      </c>
      <c r="C53" s="412" t="s">
        <v>571</v>
      </c>
      <c r="D53" s="533">
        <v>33</v>
      </c>
      <c r="E53" s="528">
        <v>20</v>
      </c>
      <c r="F53" s="528">
        <v>1800</v>
      </c>
      <c r="G53" s="530">
        <v>19.8</v>
      </c>
      <c r="H53" s="531">
        <v>26.3</v>
      </c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</row>
    <row r="54" spans="1:37" s="414" customFormat="1" ht="15" customHeight="1">
      <c r="A54" s="524"/>
      <c r="B54" s="526"/>
      <c r="C54" s="412" t="s">
        <v>572</v>
      </c>
      <c r="D54" s="533"/>
      <c r="E54" s="528"/>
      <c r="F54" s="528"/>
      <c r="G54" s="530"/>
      <c r="H54" s="531"/>
      <c r="I54" s="413"/>
      <c r="J54" s="413"/>
      <c r="K54" s="413"/>
      <c r="L54" s="413"/>
      <c r="M54" s="413"/>
      <c r="N54" s="413"/>
      <c r="O54" s="413"/>
      <c r="P54" s="413"/>
      <c r="Q54" s="413"/>
      <c r="R54" s="413"/>
      <c r="S54" s="413"/>
      <c r="T54" s="413"/>
      <c r="U54" s="413"/>
      <c r="V54" s="413"/>
      <c r="W54" s="413"/>
      <c r="X54" s="413"/>
      <c r="Y54" s="413"/>
      <c r="Z54" s="413"/>
      <c r="AA54" s="413"/>
      <c r="AB54" s="413"/>
      <c r="AC54" s="413"/>
      <c r="AD54" s="413"/>
      <c r="AE54" s="413"/>
      <c r="AF54" s="413"/>
      <c r="AG54" s="413"/>
      <c r="AH54" s="413"/>
      <c r="AI54" s="413"/>
      <c r="AJ54" s="413"/>
      <c r="AK54" s="413"/>
    </row>
    <row r="55" spans="1:37" s="414" customFormat="1" ht="15" customHeight="1">
      <c r="A55" s="524"/>
      <c r="B55" s="526"/>
      <c r="C55" s="415" t="s">
        <v>573</v>
      </c>
      <c r="D55" s="533"/>
      <c r="E55" s="528"/>
      <c r="F55" s="528"/>
      <c r="G55" s="530"/>
      <c r="H55" s="531"/>
      <c r="I55" s="413"/>
      <c r="J55" s="413"/>
      <c r="K55" s="413"/>
      <c r="L55" s="413"/>
      <c r="M55" s="413"/>
      <c r="N55" s="413"/>
      <c r="O55" s="413"/>
      <c r="P55" s="413"/>
      <c r="Q55" s="413"/>
      <c r="R55" s="413"/>
      <c r="S55" s="413"/>
      <c r="T55" s="413"/>
      <c r="U55" s="413"/>
      <c r="V55" s="413"/>
      <c r="W55" s="413"/>
      <c r="X55" s="413"/>
      <c r="Y55" s="413"/>
      <c r="Z55" s="413"/>
      <c r="AA55" s="413"/>
      <c r="AB55" s="413"/>
      <c r="AC55" s="413"/>
      <c r="AD55" s="413"/>
      <c r="AE55" s="413"/>
      <c r="AF55" s="413"/>
      <c r="AG55" s="413"/>
      <c r="AH55" s="413"/>
      <c r="AI55" s="413"/>
      <c r="AJ55" s="413"/>
      <c r="AK55" s="413"/>
    </row>
    <row r="56" spans="1:37" s="414" customFormat="1" ht="15" customHeight="1">
      <c r="A56" s="524"/>
      <c r="B56" s="526"/>
      <c r="C56" s="415" t="s">
        <v>574</v>
      </c>
      <c r="D56" s="533"/>
      <c r="E56" s="528"/>
      <c r="F56" s="528"/>
      <c r="G56" s="530"/>
      <c r="H56" s="531"/>
      <c r="I56" s="413"/>
      <c r="J56" s="413"/>
      <c r="K56" s="413"/>
      <c r="L56" s="413"/>
      <c r="M56" s="413"/>
      <c r="N56" s="413"/>
      <c r="O56" s="413"/>
      <c r="P56" s="413"/>
      <c r="Q56" s="413"/>
      <c r="R56" s="413"/>
      <c r="S56" s="413"/>
      <c r="T56" s="413"/>
      <c r="U56" s="413"/>
      <c r="V56" s="413"/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413"/>
      <c r="AH56" s="413"/>
      <c r="AI56" s="413"/>
      <c r="AJ56" s="413"/>
      <c r="AK56" s="413"/>
    </row>
    <row r="57" spans="1:37" s="414" customFormat="1" ht="15" customHeight="1" thickBot="1">
      <c r="A57" s="524"/>
      <c r="B57" s="526"/>
      <c r="C57" s="415" t="s">
        <v>575</v>
      </c>
      <c r="D57" s="533"/>
      <c r="E57" s="528"/>
      <c r="F57" s="528"/>
      <c r="G57" s="530"/>
      <c r="H57" s="531"/>
      <c r="I57" s="413"/>
      <c r="J57" s="413"/>
      <c r="K57" s="413"/>
      <c r="L57" s="413"/>
      <c r="M57" s="413"/>
      <c r="N57" s="413"/>
      <c r="O57" s="413"/>
      <c r="P57" s="413"/>
      <c r="Q57" s="413"/>
      <c r="R57" s="413"/>
      <c r="S57" s="413"/>
      <c r="T57" s="413"/>
      <c r="U57" s="413"/>
      <c r="V57" s="413"/>
      <c r="W57" s="413"/>
      <c r="X57" s="413"/>
      <c r="Y57" s="413"/>
      <c r="Z57" s="413"/>
      <c r="AA57" s="413"/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</row>
    <row r="58" spans="1:37" s="405" customFormat="1" ht="19.5" customHeight="1" thickBot="1">
      <c r="A58" s="517" t="s">
        <v>576</v>
      </c>
      <c r="B58" s="518"/>
      <c r="C58" s="518"/>
      <c r="D58" s="518"/>
      <c r="E58" s="518"/>
      <c r="F58" s="518"/>
      <c r="G58" s="518"/>
      <c r="H58" s="519"/>
      <c r="I58" s="404"/>
      <c r="J58" s="404"/>
      <c r="K58" s="404"/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</row>
    <row r="59" spans="1:37" s="409" customFormat="1" ht="23.25" customHeight="1">
      <c r="A59" s="406" t="s">
        <v>527</v>
      </c>
      <c r="B59" s="407" t="s">
        <v>72</v>
      </c>
      <c r="C59" s="407" t="s">
        <v>0</v>
      </c>
      <c r="D59" s="370" t="s">
        <v>535</v>
      </c>
      <c r="E59" s="368" t="s">
        <v>506</v>
      </c>
      <c r="F59" s="370" t="s">
        <v>507</v>
      </c>
      <c r="G59" s="371" t="s">
        <v>508</v>
      </c>
      <c r="H59" s="372" t="s">
        <v>509</v>
      </c>
      <c r="I59" s="408"/>
      <c r="J59" s="408"/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8"/>
      <c r="AH59" s="408"/>
      <c r="AI59" s="408"/>
      <c r="AJ59" s="408"/>
      <c r="AK59" s="408"/>
    </row>
    <row r="60" spans="1:37" s="414" customFormat="1" ht="15" customHeight="1">
      <c r="A60" s="524">
        <v>1100</v>
      </c>
      <c r="B60" s="526" t="s">
        <v>570</v>
      </c>
      <c r="C60" s="412" t="s">
        <v>516</v>
      </c>
      <c r="D60" s="528">
        <v>33</v>
      </c>
      <c r="E60" s="528">
        <v>20</v>
      </c>
      <c r="F60" s="528">
        <v>1800</v>
      </c>
      <c r="G60" s="530">
        <v>19.8</v>
      </c>
      <c r="H60" s="531">
        <v>25.7</v>
      </c>
      <c r="I60" s="413"/>
      <c r="J60" s="413"/>
      <c r="K60" s="413"/>
      <c r="L60" s="413"/>
      <c r="M60" s="413"/>
      <c r="N60" s="413"/>
      <c r="O60" s="413"/>
      <c r="P60" s="413"/>
      <c r="Q60" s="413"/>
      <c r="R60" s="413"/>
      <c r="S60" s="413"/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3"/>
      <c r="AH60" s="413"/>
      <c r="AI60" s="413"/>
      <c r="AJ60" s="413"/>
      <c r="AK60" s="413"/>
    </row>
    <row r="61" spans="1:37" s="414" customFormat="1" ht="15" customHeight="1">
      <c r="A61" s="524"/>
      <c r="B61" s="526"/>
      <c r="C61" s="412" t="s">
        <v>577</v>
      </c>
      <c r="D61" s="528"/>
      <c r="E61" s="528"/>
      <c r="F61" s="528"/>
      <c r="G61" s="530"/>
      <c r="H61" s="531"/>
      <c r="I61" s="413"/>
      <c r="J61" s="413"/>
      <c r="K61" s="413"/>
      <c r="L61" s="413"/>
      <c r="M61" s="413"/>
      <c r="N61" s="413"/>
      <c r="O61" s="413"/>
      <c r="P61" s="413"/>
      <c r="Q61" s="413"/>
      <c r="R61" s="413"/>
      <c r="S61" s="413"/>
      <c r="T61" s="413"/>
      <c r="U61" s="413"/>
      <c r="V61" s="413"/>
      <c r="W61" s="413"/>
      <c r="X61" s="413"/>
      <c r="Y61" s="413"/>
      <c r="Z61" s="413"/>
      <c r="AA61" s="413"/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</row>
    <row r="62" spans="1:37" s="414" customFormat="1" ht="15" customHeight="1">
      <c r="A62" s="524"/>
      <c r="B62" s="526"/>
      <c r="C62" s="415" t="s">
        <v>578</v>
      </c>
      <c r="D62" s="528"/>
      <c r="E62" s="528"/>
      <c r="F62" s="528"/>
      <c r="G62" s="530"/>
      <c r="H62" s="531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413"/>
      <c r="W62" s="413"/>
      <c r="X62" s="413"/>
      <c r="Y62" s="413"/>
      <c r="Z62" s="413"/>
      <c r="AA62" s="413"/>
      <c r="AB62" s="413"/>
      <c r="AC62" s="413"/>
      <c r="AD62" s="413"/>
      <c r="AE62" s="413"/>
      <c r="AF62" s="413"/>
      <c r="AG62" s="413"/>
      <c r="AH62" s="413"/>
      <c r="AI62" s="413"/>
      <c r="AJ62" s="413"/>
      <c r="AK62" s="413"/>
    </row>
    <row r="63" spans="1:8" s="413" customFormat="1" ht="15" customHeight="1" thickBot="1">
      <c r="A63" s="524"/>
      <c r="B63" s="526"/>
      <c r="C63" s="415" t="s">
        <v>579</v>
      </c>
      <c r="D63" s="528"/>
      <c r="E63" s="528"/>
      <c r="F63" s="528"/>
      <c r="G63" s="530"/>
      <c r="H63" s="531"/>
    </row>
    <row r="64" spans="1:8" s="404" customFormat="1" ht="17.25" customHeight="1" thickBot="1">
      <c r="A64" s="517" t="s">
        <v>580</v>
      </c>
      <c r="B64" s="518"/>
      <c r="C64" s="518"/>
      <c r="D64" s="518"/>
      <c r="E64" s="518"/>
      <c r="F64" s="518"/>
      <c r="G64" s="518"/>
      <c r="H64" s="519"/>
    </row>
    <row r="65" spans="1:8" s="408" customFormat="1" ht="21" customHeight="1">
      <c r="A65" s="406" t="s">
        <v>527</v>
      </c>
      <c r="B65" s="407" t="s">
        <v>72</v>
      </c>
      <c r="C65" s="407" t="s">
        <v>0</v>
      </c>
      <c r="D65" s="370" t="s">
        <v>535</v>
      </c>
      <c r="E65" s="368" t="s">
        <v>506</v>
      </c>
      <c r="F65" s="370" t="s">
        <v>507</v>
      </c>
      <c r="G65" s="371" t="s">
        <v>508</v>
      </c>
      <c r="H65" s="372" t="s">
        <v>509</v>
      </c>
    </row>
    <row r="66" spans="1:8" s="413" customFormat="1" ht="15" customHeight="1">
      <c r="A66" s="524">
        <v>1100</v>
      </c>
      <c r="B66" s="526" t="s">
        <v>570</v>
      </c>
      <c r="C66" s="416" t="s">
        <v>581</v>
      </c>
      <c r="D66" s="528">
        <v>33</v>
      </c>
      <c r="E66" s="528">
        <v>20</v>
      </c>
      <c r="F66" s="528">
        <v>1800</v>
      </c>
      <c r="G66" s="530">
        <v>19.8</v>
      </c>
      <c r="H66" s="531">
        <v>26.3</v>
      </c>
    </row>
    <row r="67" spans="1:8" s="413" customFormat="1" ht="15" customHeight="1">
      <c r="A67" s="524"/>
      <c r="B67" s="526"/>
      <c r="C67" s="383" t="s">
        <v>582</v>
      </c>
      <c r="D67" s="528"/>
      <c r="E67" s="528"/>
      <c r="F67" s="528"/>
      <c r="G67" s="530"/>
      <c r="H67" s="531"/>
    </row>
    <row r="68" spans="1:8" s="413" customFormat="1" ht="15" customHeight="1" thickBot="1">
      <c r="A68" s="524"/>
      <c r="B68" s="526"/>
      <c r="C68" s="383" t="s">
        <v>583</v>
      </c>
      <c r="D68" s="528"/>
      <c r="E68" s="528"/>
      <c r="F68" s="528"/>
      <c r="G68" s="530"/>
      <c r="H68" s="531"/>
    </row>
    <row r="69" spans="1:8" s="404" customFormat="1" ht="18" customHeight="1" thickBot="1">
      <c r="A69" s="517" t="s">
        <v>584</v>
      </c>
      <c r="B69" s="518"/>
      <c r="C69" s="518"/>
      <c r="D69" s="518"/>
      <c r="E69" s="518"/>
      <c r="F69" s="518"/>
      <c r="G69" s="518"/>
      <c r="H69" s="519"/>
    </row>
    <row r="70" spans="1:8" s="408" customFormat="1" ht="23.25" customHeight="1">
      <c r="A70" s="406" t="s">
        <v>527</v>
      </c>
      <c r="B70" s="407" t="s">
        <v>72</v>
      </c>
      <c r="C70" s="407" t="s">
        <v>0</v>
      </c>
      <c r="D70" s="370" t="s">
        <v>535</v>
      </c>
      <c r="E70" s="368" t="s">
        <v>506</v>
      </c>
      <c r="F70" s="370" t="s">
        <v>507</v>
      </c>
      <c r="G70" s="371" t="s">
        <v>508</v>
      </c>
      <c r="H70" s="372" t="s">
        <v>509</v>
      </c>
    </row>
    <row r="71" spans="1:8" s="413" customFormat="1" ht="15" customHeight="1">
      <c r="A71" s="524">
        <v>8011</v>
      </c>
      <c r="B71" s="526" t="s">
        <v>570</v>
      </c>
      <c r="C71" s="416" t="s">
        <v>585</v>
      </c>
      <c r="D71" s="528">
        <v>33</v>
      </c>
      <c r="E71" s="528">
        <v>32</v>
      </c>
      <c r="F71" s="528">
        <v>2016</v>
      </c>
      <c r="G71" s="530">
        <v>19.14</v>
      </c>
      <c r="H71" s="531">
        <v>28.1</v>
      </c>
    </row>
    <row r="72" spans="1:8" s="413" customFormat="1" ht="15" customHeight="1">
      <c r="A72" s="524"/>
      <c r="B72" s="526"/>
      <c r="C72" s="383" t="s">
        <v>586</v>
      </c>
      <c r="D72" s="528"/>
      <c r="E72" s="528"/>
      <c r="F72" s="528"/>
      <c r="G72" s="530"/>
      <c r="H72" s="531"/>
    </row>
    <row r="73" spans="1:8" s="413" customFormat="1" ht="15" customHeight="1">
      <c r="A73" s="524"/>
      <c r="B73" s="526"/>
      <c r="C73" s="383" t="s">
        <v>587</v>
      </c>
      <c r="D73" s="528"/>
      <c r="E73" s="528"/>
      <c r="F73" s="528"/>
      <c r="G73" s="530"/>
      <c r="H73" s="531"/>
    </row>
    <row r="74" spans="1:8" s="413" customFormat="1" ht="15" customHeight="1">
      <c r="A74" s="525"/>
      <c r="B74" s="527"/>
      <c r="C74" s="106" t="s">
        <v>588</v>
      </c>
      <c r="D74" s="529"/>
      <c r="E74" s="529"/>
      <c r="F74" s="529"/>
      <c r="G74" s="529"/>
      <c r="H74" s="532"/>
    </row>
    <row r="75" spans="1:8" s="413" customFormat="1" ht="15" customHeight="1">
      <c r="A75" s="525"/>
      <c r="B75" s="527"/>
      <c r="C75" s="106" t="s">
        <v>589</v>
      </c>
      <c r="D75" s="529"/>
      <c r="E75" s="529"/>
      <c r="F75" s="529"/>
      <c r="G75" s="529"/>
      <c r="H75" s="532"/>
    </row>
    <row r="76" spans="1:8" s="413" customFormat="1" ht="15" customHeight="1" thickBot="1">
      <c r="A76" s="525"/>
      <c r="B76" s="527"/>
      <c r="C76" s="106" t="s">
        <v>590</v>
      </c>
      <c r="D76" s="529"/>
      <c r="E76" s="529"/>
      <c r="F76" s="529"/>
      <c r="G76" s="529"/>
      <c r="H76" s="532"/>
    </row>
    <row r="77" spans="1:8" s="417" customFormat="1" ht="18" customHeight="1" thickBot="1">
      <c r="A77" s="517" t="s">
        <v>591</v>
      </c>
      <c r="B77" s="518"/>
      <c r="C77" s="518"/>
      <c r="D77" s="518"/>
      <c r="E77" s="518"/>
      <c r="F77" s="518"/>
      <c r="G77" s="518"/>
      <c r="H77" s="519"/>
    </row>
    <row r="78" spans="1:8" s="408" customFormat="1" ht="23.25" customHeight="1">
      <c r="A78" s="406" t="s">
        <v>527</v>
      </c>
      <c r="B78" s="407" t="s">
        <v>72</v>
      </c>
      <c r="C78" s="407" t="s">
        <v>0</v>
      </c>
      <c r="D78" s="370" t="s">
        <v>535</v>
      </c>
      <c r="E78" s="368" t="s">
        <v>506</v>
      </c>
      <c r="F78" s="370" t="s">
        <v>507</v>
      </c>
      <c r="G78" s="371" t="s">
        <v>508</v>
      </c>
      <c r="H78" s="372" t="s">
        <v>509</v>
      </c>
    </row>
    <row r="79" spans="1:8" s="413" customFormat="1" ht="15.75" customHeight="1" thickBot="1">
      <c r="A79" s="410">
        <v>9315</v>
      </c>
      <c r="B79" s="411" t="s">
        <v>592</v>
      </c>
      <c r="C79" s="416" t="s">
        <v>593</v>
      </c>
      <c r="D79" s="358">
        <v>22</v>
      </c>
      <c r="E79" s="358">
        <v>22</v>
      </c>
      <c r="F79" s="358">
        <v>1320</v>
      </c>
      <c r="G79" s="377">
        <v>20.79</v>
      </c>
      <c r="H79" s="418">
        <v>32.9</v>
      </c>
    </row>
    <row r="80" spans="1:17" s="419" customFormat="1" ht="16.5" thickBot="1">
      <c r="A80" s="520" t="s">
        <v>594</v>
      </c>
      <c r="B80" s="518"/>
      <c r="C80" s="518"/>
      <c r="D80" s="518"/>
      <c r="E80" s="518"/>
      <c r="F80" s="518"/>
      <c r="G80" s="518"/>
      <c r="H80" s="519"/>
      <c r="I80" s="381"/>
      <c r="J80" s="381"/>
      <c r="K80" s="381"/>
      <c r="L80" s="381"/>
      <c r="M80" s="381"/>
      <c r="N80" s="381"/>
      <c r="O80" s="381"/>
      <c r="P80" s="381"/>
      <c r="Q80" s="381"/>
    </row>
    <row r="81" spans="1:19" s="330" customFormat="1" ht="21">
      <c r="A81" s="420" t="s">
        <v>101</v>
      </c>
      <c r="B81" s="421" t="s">
        <v>72</v>
      </c>
      <c r="C81" s="422" t="s">
        <v>504</v>
      </c>
      <c r="D81" s="370" t="s">
        <v>535</v>
      </c>
      <c r="E81" s="368" t="s">
        <v>506</v>
      </c>
      <c r="F81" s="370" t="s">
        <v>507</v>
      </c>
      <c r="G81" s="371" t="s">
        <v>508</v>
      </c>
      <c r="H81" s="423" t="s">
        <v>595</v>
      </c>
      <c r="R81" s="331"/>
      <c r="S81" s="331"/>
    </row>
    <row r="82" spans="1:19" s="427" customFormat="1" ht="15" customHeight="1" thickBot="1">
      <c r="A82" s="424">
        <v>8011</v>
      </c>
      <c r="B82" s="425" t="s">
        <v>596</v>
      </c>
      <c r="C82" s="383" t="s">
        <v>597</v>
      </c>
      <c r="D82" s="358">
        <v>33</v>
      </c>
      <c r="E82" s="426">
        <v>32</v>
      </c>
      <c r="F82" s="426">
        <v>2016</v>
      </c>
      <c r="G82" s="377">
        <v>19.239</v>
      </c>
      <c r="H82" s="378">
        <v>25.71</v>
      </c>
      <c r="R82" s="428"/>
      <c r="S82" s="428"/>
    </row>
    <row r="83" spans="1:8" s="380" customFormat="1" ht="18.75" customHeight="1" thickBot="1">
      <c r="A83" s="521" t="s">
        <v>598</v>
      </c>
      <c r="B83" s="522"/>
      <c r="C83" s="522"/>
      <c r="D83" s="522"/>
      <c r="E83" s="522"/>
      <c r="F83" s="522"/>
      <c r="G83" s="522"/>
      <c r="H83" s="523"/>
    </row>
    <row r="84" spans="1:39" s="339" customFormat="1" ht="24.75" customHeight="1">
      <c r="A84" s="420" t="s">
        <v>101</v>
      </c>
      <c r="B84" s="421" t="s">
        <v>72</v>
      </c>
      <c r="C84" s="422" t="s">
        <v>504</v>
      </c>
      <c r="D84" s="370" t="s">
        <v>535</v>
      </c>
      <c r="E84" s="368" t="s">
        <v>506</v>
      </c>
      <c r="F84" s="370" t="s">
        <v>507</v>
      </c>
      <c r="G84" s="371" t="s">
        <v>508</v>
      </c>
      <c r="H84" s="423" t="s">
        <v>595</v>
      </c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</row>
    <row r="85" spans="1:8" s="433" customFormat="1" ht="15.75" customHeight="1" thickBot="1">
      <c r="A85" s="429">
        <v>8011</v>
      </c>
      <c r="B85" s="430" t="s">
        <v>599</v>
      </c>
      <c r="C85" s="402" t="s">
        <v>600</v>
      </c>
      <c r="D85" s="431">
        <v>33</v>
      </c>
      <c r="E85" s="431">
        <v>32</v>
      </c>
      <c r="F85" s="431">
        <v>2304</v>
      </c>
      <c r="G85" s="398">
        <v>15.246</v>
      </c>
      <c r="H85" s="432">
        <v>20.5</v>
      </c>
    </row>
    <row r="86" spans="1:8" s="434" customFormat="1" ht="19.5" customHeight="1" thickBot="1">
      <c r="A86" s="521" t="s">
        <v>601</v>
      </c>
      <c r="B86" s="522"/>
      <c r="C86" s="522"/>
      <c r="D86" s="522"/>
      <c r="E86" s="522"/>
      <c r="F86" s="522"/>
      <c r="G86" s="522"/>
      <c r="H86" s="523"/>
    </row>
    <row r="87" spans="1:39" s="339" customFormat="1" ht="24" customHeight="1">
      <c r="A87" s="435" t="s">
        <v>101</v>
      </c>
      <c r="B87" s="436" t="s">
        <v>72</v>
      </c>
      <c r="C87" s="437" t="s">
        <v>504</v>
      </c>
      <c r="D87" s="437" t="s">
        <v>535</v>
      </c>
      <c r="E87" s="436" t="s">
        <v>506</v>
      </c>
      <c r="F87" s="437" t="s">
        <v>507</v>
      </c>
      <c r="G87" s="438" t="s">
        <v>508</v>
      </c>
      <c r="H87" s="439" t="s">
        <v>595</v>
      </c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</row>
    <row r="88" spans="1:8" s="433" customFormat="1" ht="17.25" customHeight="1" thickBot="1">
      <c r="A88" s="440">
        <v>1100</v>
      </c>
      <c r="B88" s="441" t="s">
        <v>570</v>
      </c>
      <c r="C88" s="442" t="s">
        <v>602</v>
      </c>
      <c r="D88" s="443">
        <v>33</v>
      </c>
      <c r="E88" s="443">
        <v>20</v>
      </c>
      <c r="F88" s="443">
        <v>1800</v>
      </c>
      <c r="G88" s="386">
        <v>19.8</v>
      </c>
      <c r="H88" s="387">
        <v>21.6</v>
      </c>
    </row>
    <row r="89" spans="1:19" s="448" customFormat="1" ht="11.25">
      <c r="A89" s="444" t="s">
        <v>603</v>
      </c>
      <c r="B89" s="444"/>
      <c r="C89" s="444"/>
      <c r="D89" s="445"/>
      <c r="E89" s="445"/>
      <c r="F89" s="445"/>
      <c r="G89" s="446"/>
      <c r="H89" s="447"/>
      <c r="R89" s="91"/>
      <c r="S89" s="91"/>
    </row>
    <row r="90" spans="1:19" s="448" customFormat="1" ht="11.25">
      <c r="A90" s="444" t="s">
        <v>604</v>
      </c>
      <c r="B90" s="444"/>
      <c r="C90" s="444"/>
      <c r="D90" s="445"/>
      <c r="E90" s="445"/>
      <c r="F90" s="445"/>
      <c r="G90" s="446"/>
      <c r="H90" s="447"/>
      <c r="R90" s="91"/>
      <c r="S90" s="91"/>
    </row>
    <row r="91" spans="1:19" s="448" customFormat="1" ht="11.25">
      <c r="A91" s="444" t="s">
        <v>605</v>
      </c>
      <c r="B91" s="444"/>
      <c r="C91" s="444"/>
      <c r="D91" s="445"/>
      <c r="E91" s="445"/>
      <c r="F91" s="445"/>
      <c r="G91" s="446"/>
      <c r="H91" s="447"/>
      <c r="R91" s="91"/>
      <c r="S91" s="91"/>
    </row>
    <row r="92" spans="1:17" s="91" customFormat="1" ht="11.25">
      <c r="A92" s="444" t="s">
        <v>606</v>
      </c>
      <c r="B92" s="444"/>
      <c r="C92" s="444"/>
      <c r="D92" s="445"/>
      <c r="E92" s="445"/>
      <c r="F92" s="445"/>
      <c r="G92" s="446"/>
      <c r="H92" s="447"/>
      <c r="I92" s="448"/>
      <c r="J92" s="448"/>
      <c r="K92" s="448"/>
      <c r="L92" s="448"/>
      <c r="M92" s="448"/>
      <c r="N92" s="448"/>
      <c r="O92" s="448"/>
      <c r="P92" s="448"/>
      <c r="Q92" s="448"/>
    </row>
    <row r="93" spans="1:17" s="91" customFormat="1" ht="11.25">
      <c r="A93" s="444" t="s">
        <v>607</v>
      </c>
      <c r="B93" s="444"/>
      <c r="C93" s="444"/>
      <c r="D93" s="445"/>
      <c r="E93" s="445"/>
      <c r="F93" s="445"/>
      <c r="G93" s="446"/>
      <c r="H93" s="447"/>
      <c r="I93" s="448"/>
      <c r="J93" s="448"/>
      <c r="K93" s="448"/>
      <c r="L93" s="448"/>
      <c r="M93" s="448"/>
      <c r="N93" s="448"/>
      <c r="O93" s="448"/>
      <c r="P93" s="448"/>
      <c r="Q93" s="448"/>
    </row>
    <row r="94" spans="1:17" s="91" customFormat="1" ht="11.25">
      <c r="A94" s="444" t="s">
        <v>608</v>
      </c>
      <c r="B94" s="444"/>
      <c r="C94" s="444"/>
      <c r="D94" s="445"/>
      <c r="E94" s="445"/>
      <c r="F94" s="445"/>
      <c r="G94" s="446"/>
      <c r="H94" s="447"/>
      <c r="I94" s="448"/>
      <c r="J94" s="448"/>
      <c r="K94" s="448"/>
      <c r="L94" s="448"/>
      <c r="M94" s="448"/>
      <c r="N94" s="448"/>
      <c r="O94" s="448"/>
      <c r="P94" s="448"/>
      <c r="Q94" s="448"/>
    </row>
    <row r="95" spans="1:17" s="91" customFormat="1" ht="11.25">
      <c r="A95" s="444" t="s">
        <v>609</v>
      </c>
      <c r="B95" s="444"/>
      <c r="C95" s="444"/>
      <c r="D95" s="445"/>
      <c r="E95" s="445"/>
      <c r="F95" s="445"/>
      <c r="G95" s="446"/>
      <c r="H95" s="447"/>
      <c r="I95" s="448"/>
      <c r="J95" s="448"/>
      <c r="K95" s="448"/>
      <c r="L95" s="448"/>
      <c r="M95" s="448"/>
      <c r="N95" s="448"/>
      <c r="O95" s="448"/>
      <c r="P95" s="448"/>
      <c r="Q95" s="448"/>
    </row>
    <row r="96" spans="1:17" s="91" customFormat="1" ht="11.25">
      <c r="A96" s="444" t="s">
        <v>610</v>
      </c>
      <c r="B96" s="444"/>
      <c r="C96" s="444"/>
      <c r="D96" s="445"/>
      <c r="E96" s="445"/>
      <c r="F96" s="445"/>
      <c r="G96" s="446"/>
      <c r="H96" s="447"/>
      <c r="I96" s="448"/>
      <c r="J96" s="448"/>
      <c r="K96" s="448"/>
      <c r="L96" s="448"/>
      <c r="M96" s="448"/>
      <c r="N96" s="448"/>
      <c r="O96" s="448"/>
      <c r="P96" s="448"/>
      <c r="Q96" s="448"/>
    </row>
    <row r="97" spans="4:17" s="91" customFormat="1" ht="11.25">
      <c r="D97" s="449"/>
      <c r="E97" s="449"/>
      <c r="F97" s="449"/>
      <c r="G97" s="450"/>
      <c r="H97" s="451"/>
      <c r="I97" s="448"/>
      <c r="J97" s="448"/>
      <c r="K97" s="448"/>
      <c r="L97" s="448"/>
      <c r="M97" s="448"/>
      <c r="N97" s="448"/>
      <c r="O97" s="448"/>
      <c r="P97" s="448"/>
      <c r="Q97" s="448"/>
    </row>
    <row r="98" spans="1:4" ht="12">
      <c r="A98" s="502"/>
      <c r="B98" s="502"/>
      <c r="C98" s="502"/>
      <c r="D98" s="502"/>
    </row>
    <row r="99" spans="1:4" ht="12.75">
      <c r="A99" s="502" t="s">
        <v>67</v>
      </c>
      <c r="B99" s="502"/>
      <c r="C99" s="502"/>
      <c r="D99" s="502"/>
    </row>
    <row r="100" spans="1:4" ht="12.75">
      <c r="A100" s="502" t="s">
        <v>68</v>
      </c>
      <c r="B100" s="502"/>
      <c r="C100" s="502"/>
      <c r="D100" s="502"/>
    </row>
    <row r="101" spans="1:4" ht="12">
      <c r="A101" s="502"/>
      <c r="B101" s="502"/>
      <c r="C101" s="502"/>
      <c r="D101" s="502"/>
    </row>
    <row r="102" spans="1:4" ht="12">
      <c r="A102" s="502"/>
      <c r="B102" s="502"/>
      <c r="C102" s="502"/>
      <c r="D102" s="502"/>
    </row>
  </sheetData>
  <sheetProtection/>
  <mergeCells count="62">
    <mergeCell ref="A1:H1"/>
    <mergeCell ref="A2:H2"/>
    <mergeCell ref="A3:H3"/>
    <mergeCell ref="A4:H4"/>
    <mergeCell ref="A7:A17"/>
    <mergeCell ref="B7:B17"/>
    <mergeCell ref="H7:H12"/>
    <mergeCell ref="H13:H17"/>
    <mergeCell ref="A18:H18"/>
    <mergeCell ref="A21:H21"/>
    <mergeCell ref="A26:H26"/>
    <mergeCell ref="A29:H29"/>
    <mergeCell ref="A32:H32"/>
    <mergeCell ref="A36:H36"/>
    <mergeCell ref="A37:H37"/>
    <mergeCell ref="A40:H40"/>
    <mergeCell ref="C42:C43"/>
    <mergeCell ref="A44:H44"/>
    <mergeCell ref="A47:H47"/>
    <mergeCell ref="B49:B50"/>
    <mergeCell ref="C49:C50"/>
    <mergeCell ref="A51:H51"/>
    <mergeCell ref="A53:A57"/>
    <mergeCell ref="B53:B57"/>
    <mergeCell ref="D53:D57"/>
    <mergeCell ref="E53:E57"/>
    <mergeCell ref="F53:F57"/>
    <mergeCell ref="G53:G57"/>
    <mergeCell ref="H53:H57"/>
    <mergeCell ref="A58:H58"/>
    <mergeCell ref="A60:A63"/>
    <mergeCell ref="B60:B63"/>
    <mergeCell ref="D60:D63"/>
    <mergeCell ref="E60:E63"/>
    <mergeCell ref="F60:F63"/>
    <mergeCell ref="G60:G63"/>
    <mergeCell ref="H60:H63"/>
    <mergeCell ref="A64:H64"/>
    <mergeCell ref="A66:A68"/>
    <mergeCell ref="B66:B68"/>
    <mergeCell ref="D66:D68"/>
    <mergeCell ref="E66:E68"/>
    <mergeCell ref="F66:F68"/>
    <mergeCell ref="G66:G68"/>
    <mergeCell ref="H66:H68"/>
    <mergeCell ref="A69:H69"/>
    <mergeCell ref="A71:A76"/>
    <mergeCell ref="B71:B76"/>
    <mergeCell ref="D71:D76"/>
    <mergeCell ref="E71:E76"/>
    <mergeCell ref="F71:F76"/>
    <mergeCell ref="G71:G76"/>
    <mergeCell ref="H71:H76"/>
    <mergeCell ref="A100:D100"/>
    <mergeCell ref="A101:D101"/>
    <mergeCell ref="A102:D102"/>
    <mergeCell ref="A77:H77"/>
    <mergeCell ref="A80:H80"/>
    <mergeCell ref="A83:H83"/>
    <mergeCell ref="A86:H86"/>
    <mergeCell ref="A98:D98"/>
    <mergeCell ref="A99:D9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Y400"/>
  <sheetViews>
    <sheetView zoomScalePageLayoutView="0" workbookViewId="0" topLeftCell="A208">
      <selection activeCell="A211" sqref="A211:IV212"/>
    </sheetView>
  </sheetViews>
  <sheetFormatPr defaultColWidth="9.140625" defaultRowHeight="12.75"/>
  <cols>
    <col min="1" max="1" width="18.7109375" style="146" customWidth="1"/>
    <col min="2" max="2" width="70.421875" style="146" customWidth="1"/>
    <col min="3" max="3" width="13.57421875" style="199" customWidth="1"/>
    <col min="4" max="4" width="14.57421875" style="199" customWidth="1"/>
    <col min="5" max="5" width="19.140625" style="199" customWidth="1"/>
    <col min="6" max="47" width="9.140625" style="145" customWidth="1"/>
    <col min="48" max="16384" width="9.140625" style="146" customWidth="1"/>
  </cols>
  <sheetData>
    <row r="1" spans="1:6" s="110" customFormat="1" ht="15.75" customHeight="1">
      <c r="A1" s="673"/>
      <c r="B1" s="674"/>
      <c r="C1" s="674"/>
      <c r="D1" s="674"/>
      <c r="E1" s="674"/>
      <c r="F1" s="675"/>
    </row>
    <row r="2" spans="1:6" s="110" customFormat="1" ht="22.5" customHeight="1">
      <c r="A2" s="676"/>
      <c r="B2" s="677"/>
      <c r="C2" s="677"/>
      <c r="D2" s="677"/>
      <c r="E2" s="677"/>
      <c r="F2" s="678"/>
    </row>
    <row r="3" spans="1:47" s="112" customFormat="1" ht="16.5" customHeight="1">
      <c r="A3" s="674" t="s">
        <v>100</v>
      </c>
      <c r="B3" s="679"/>
      <c r="C3" s="679"/>
      <c r="D3" s="679"/>
      <c r="E3" s="679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</row>
    <row r="4" spans="1:47" s="112" customFormat="1" ht="9" customHeight="1" thickBot="1">
      <c r="A4" s="680"/>
      <c r="B4" s="681"/>
      <c r="C4" s="681"/>
      <c r="D4" s="681"/>
      <c r="E4" s="68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</row>
    <row r="5" spans="1:47" s="114" customFormat="1" ht="14.25" customHeight="1">
      <c r="A5" s="682" t="s">
        <v>101</v>
      </c>
      <c r="B5" s="685" t="s">
        <v>102</v>
      </c>
      <c r="C5" s="682" t="s">
        <v>103</v>
      </c>
      <c r="D5" s="686" t="s">
        <v>104</v>
      </c>
      <c r="E5" s="687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</row>
    <row r="6" spans="1:47" s="114" customFormat="1" ht="12.75" customHeight="1">
      <c r="A6" s="683"/>
      <c r="B6" s="683"/>
      <c r="C6" s="683"/>
      <c r="D6" s="688" t="s">
        <v>105</v>
      </c>
      <c r="E6" s="689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</row>
    <row r="7" spans="1:47" s="114" customFormat="1" ht="3.75" customHeight="1" thickBot="1">
      <c r="A7" s="684"/>
      <c r="B7" s="684"/>
      <c r="C7" s="684"/>
      <c r="D7" s="690"/>
      <c r="E7" s="691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</row>
    <row r="8" spans="1:47" s="114" customFormat="1" ht="18" customHeight="1" thickBot="1">
      <c r="A8" s="619" t="s">
        <v>106</v>
      </c>
      <c r="B8" s="620"/>
      <c r="C8" s="620"/>
      <c r="D8" s="620"/>
      <c r="E8" s="621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</row>
    <row r="9" spans="1:51" s="117" customFormat="1" ht="12" customHeight="1">
      <c r="A9" s="658" t="s">
        <v>107</v>
      </c>
      <c r="B9" s="659"/>
      <c r="C9" s="115"/>
      <c r="D9" s="660" t="s">
        <v>108</v>
      </c>
      <c r="E9" s="661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</row>
    <row r="10" spans="1:51" s="117" customFormat="1" ht="12.75" customHeight="1">
      <c r="A10" s="666" t="s">
        <v>109</v>
      </c>
      <c r="B10" s="667"/>
      <c r="C10" s="118"/>
      <c r="D10" s="662"/>
      <c r="E10" s="663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</row>
    <row r="11" spans="1:51" s="120" customFormat="1" ht="12.75" customHeight="1" thickBot="1">
      <c r="A11" s="668" t="s">
        <v>110</v>
      </c>
      <c r="B11" s="669"/>
      <c r="C11" s="119"/>
      <c r="D11" s="664"/>
      <c r="E11" s="665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</row>
    <row r="12" spans="1:47" s="127" customFormat="1" ht="24" customHeight="1">
      <c r="A12" s="121" t="s">
        <v>111</v>
      </c>
      <c r="B12" s="122" t="s">
        <v>112</v>
      </c>
      <c r="C12" s="123">
        <v>42.81</v>
      </c>
      <c r="D12" s="124" t="s">
        <v>113</v>
      </c>
      <c r="E12" s="125">
        <v>3.41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</row>
    <row r="13" spans="1:47" s="127" customFormat="1" ht="12" customHeight="1">
      <c r="A13" s="128" t="s">
        <v>114</v>
      </c>
      <c r="B13" s="129" t="s">
        <v>115</v>
      </c>
      <c r="C13" s="130">
        <v>42.81</v>
      </c>
      <c r="D13" s="131" t="s">
        <v>116</v>
      </c>
      <c r="E13" s="132">
        <v>3.41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</row>
    <row r="14" spans="1:47" s="127" customFormat="1" ht="28.5" customHeight="1">
      <c r="A14" s="128" t="s">
        <v>117</v>
      </c>
      <c r="B14" s="129" t="s">
        <v>118</v>
      </c>
      <c r="C14" s="130">
        <v>35.04</v>
      </c>
      <c r="D14" s="131" t="s">
        <v>119</v>
      </c>
      <c r="E14" s="132">
        <v>3.07</v>
      </c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</row>
    <row r="15" spans="1:48" s="134" customFormat="1" ht="22.5" customHeight="1">
      <c r="A15" s="128" t="s">
        <v>120</v>
      </c>
      <c r="B15" s="129" t="s">
        <v>121</v>
      </c>
      <c r="C15" s="130">
        <v>38.17</v>
      </c>
      <c r="D15" s="131" t="s">
        <v>122</v>
      </c>
      <c r="E15" s="132">
        <v>3.22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33"/>
    </row>
    <row r="16" spans="1:47" s="127" customFormat="1" ht="21.75" customHeight="1">
      <c r="A16" s="128" t="s">
        <v>123</v>
      </c>
      <c r="B16" s="129" t="s">
        <v>124</v>
      </c>
      <c r="C16" s="130">
        <v>38.53</v>
      </c>
      <c r="D16" s="131" t="s">
        <v>125</v>
      </c>
      <c r="E16" s="132">
        <v>3.16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</row>
    <row r="17" spans="1:48" s="136" customFormat="1" ht="24.75" customHeight="1">
      <c r="A17" s="128" t="s">
        <v>126</v>
      </c>
      <c r="B17" s="129" t="s">
        <v>127</v>
      </c>
      <c r="C17" s="130">
        <v>37.61</v>
      </c>
      <c r="D17" s="131" t="s">
        <v>128</v>
      </c>
      <c r="E17" s="132">
        <v>3.16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35"/>
    </row>
    <row r="18" spans="1:47" s="127" customFormat="1" ht="22.5" customHeight="1">
      <c r="A18" s="128" t="s">
        <v>129</v>
      </c>
      <c r="B18" s="129" t="s">
        <v>130</v>
      </c>
      <c r="C18" s="130">
        <v>39.07</v>
      </c>
      <c r="D18" s="131" t="s">
        <v>131</v>
      </c>
      <c r="E18" s="132">
        <v>3.16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</row>
    <row r="19" spans="1:47" s="127" customFormat="1" ht="12.75">
      <c r="A19" s="128" t="s">
        <v>132</v>
      </c>
      <c r="B19" s="137" t="s">
        <v>133</v>
      </c>
      <c r="C19" s="130">
        <v>36.01</v>
      </c>
      <c r="D19" s="131" t="s">
        <v>134</v>
      </c>
      <c r="E19" s="132">
        <v>3.22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</row>
    <row r="20" spans="1:47" s="127" customFormat="1" ht="22.5" customHeight="1">
      <c r="A20" s="128" t="s">
        <v>135</v>
      </c>
      <c r="B20" s="137" t="s">
        <v>136</v>
      </c>
      <c r="C20" s="130">
        <v>37.26</v>
      </c>
      <c r="D20" s="131" t="s">
        <v>137</v>
      </c>
      <c r="E20" s="132">
        <v>3.22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</row>
    <row r="21" spans="1:47" s="127" customFormat="1" ht="28.5" customHeight="1">
      <c r="A21" s="128" t="s">
        <v>138</v>
      </c>
      <c r="B21" s="137" t="s">
        <v>139</v>
      </c>
      <c r="C21" s="130">
        <v>34.94</v>
      </c>
      <c r="D21" s="131" t="s">
        <v>140</v>
      </c>
      <c r="E21" s="132">
        <v>3.15</v>
      </c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</row>
    <row r="22" spans="1:47" s="127" customFormat="1" ht="12" customHeight="1">
      <c r="A22" s="128" t="s">
        <v>141</v>
      </c>
      <c r="B22" s="137" t="s">
        <v>142</v>
      </c>
      <c r="C22" s="130">
        <v>37.79</v>
      </c>
      <c r="D22" s="131" t="s">
        <v>143</v>
      </c>
      <c r="E22" s="132">
        <v>3.22</v>
      </c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</row>
    <row r="23" spans="1:47" s="127" customFormat="1" ht="12.75">
      <c r="A23" s="128" t="s">
        <v>144</v>
      </c>
      <c r="B23" s="137" t="s">
        <v>145</v>
      </c>
      <c r="C23" s="130">
        <v>39.4</v>
      </c>
      <c r="D23" s="131" t="s">
        <v>146</v>
      </c>
      <c r="E23" s="132">
        <v>3.22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</row>
    <row r="24" spans="1:48" s="139" customFormat="1" ht="12" customHeight="1">
      <c r="A24" s="128" t="s">
        <v>147</v>
      </c>
      <c r="B24" s="137" t="s">
        <v>148</v>
      </c>
      <c r="C24" s="130">
        <v>36.85</v>
      </c>
      <c r="D24" s="131" t="s">
        <v>149</v>
      </c>
      <c r="E24" s="132">
        <v>3.22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38"/>
    </row>
    <row r="25" spans="1:47" s="127" customFormat="1" ht="12" customHeight="1">
      <c r="A25" s="128" t="s">
        <v>150</v>
      </c>
      <c r="B25" s="137" t="s">
        <v>151</v>
      </c>
      <c r="C25" s="130">
        <v>38.33</v>
      </c>
      <c r="D25" s="131" t="s">
        <v>152</v>
      </c>
      <c r="E25" s="132">
        <v>3.28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</row>
    <row r="26" spans="1:47" s="127" customFormat="1" ht="12.75">
      <c r="A26" s="128" t="s">
        <v>153</v>
      </c>
      <c r="B26" s="137" t="s">
        <v>154</v>
      </c>
      <c r="C26" s="130">
        <v>34.94</v>
      </c>
      <c r="D26" s="131" t="s">
        <v>155</v>
      </c>
      <c r="E26" s="132">
        <v>3.15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</row>
    <row r="27" spans="1:47" s="127" customFormat="1" ht="27.75" customHeight="1">
      <c r="A27" s="128" t="s">
        <v>156</v>
      </c>
      <c r="B27" s="129" t="s">
        <v>157</v>
      </c>
      <c r="C27" s="130">
        <v>34.94</v>
      </c>
      <c r="D27" s="131" t="s">
        <v>158</v>
      </c>
      <c r="E27" s="132">
        <v>3.15</v>
      </c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</row>
    <row r="28" spans="1:47" s="127" customFormat="1" ht="23.25" customHeight="1">
      <c r="A28" s="128" t="s">
        <v>159</v>
      </c>
      <c r="B28" s="137" t="s">
        <v>160</v>
      </c>
      <c r="C28" s="130">
        <v>37.79</v>
      </c>
      <c r="D28" s="131" t="s">
        <v>161</v>
      </c>
      <c r="E28" s="132">
        <v>3.22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</row>
    <row r="29" spans="1:47" s="127" customFormat="1" ht="15" customHeight="1">
      <c r="A29" s="128" t="s">
        <v>162</v>
      </c>
      <c r="B29" s="137" t="s">
        <v>163</v>
      </c>
      <c r="C29" s="130">
        <v>34.94</v>
      </c>
      <c r="D29" s="131" t="s">
        <v>164</v>
      </c>
      <c r="E29" s="132">
        <v>3.15</v>
      </c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</row>
    <row r="30" spans="1:47" s="127" customFormat="1" ht="12" customHeight="1">
      <c r="A30" s="128" t="s">
        <v>165</v>
      </c>
      <c r="B30" s="137" t="s">
        <v>166</v>
      </c>
      <c r="C30" s="130">
        <v>38.33</v>
      </c>
      <c r="D30" s="131" t="s">
        <v>167</v>
      </c>
      <c r="E30" s="132">
        <v>3.28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</row>
    <row r="31" spans="1:48" s="134" customFormat="1" ht="12" customHeight="1">
      <c r="A31" s="128" t="s">
        <v>168</v>
      </c>
      <c r="B31" s="137" t="s">
        <v>169</v>
      </c>
      <c r="C31" s="130">
        <v>39.7</v>
      </c>
      <c r="D31" s="131" t="s">
        <v>170</v>
      </c>
      <c r="E31" s="132">
        <v>3.41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33"/>
    </row>
    <row r="32" spans="1:48" s="136" customFormat="1" ht="27" customHeight="1" thickBot="1">
      <c r="A32" s="140" t="s">
        <v>171</v>
      </c>
      <c r="B32" s="141" t="s">
        <v>172</v>
      </c>
      <c r="C32" s="142">
        <v>39.7</v>
      </c>
      <c r="D32" s="143" t="s">
        <v>173</v>
      </c>
      <c r="E32" s="144">
        <v>3.41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35"/>
    </row>
    <row r="33" spans="1:5" ht="15" customHeight="1" thickBot="1">
      <c r="A33" s="670" t="s">
        <v>174</v>
      </c>
      <c r="B33" s="671"/>
      <c r="C33" s="671"/>
      <c r="D33" s="671"/>
      <c r="E33" s="672"/>
    </row>
    <row r="34" spans="1:5" ht="9.75" customHeight="1" thickBot="1">
      <c r="A34" s="644"/>
      <c r="B34" s="645"/>
      <c r="C34" s="645"/>
      <c r="D34" s="645"/>
      <c r="E34" s="645"/>
    </row>
    <row r="35" spans="1:47" s="147" customFormat="1" ht="19.5" customHeight="1" thickBot="1">
      <c r="A35" s="629" t="s">
        <v>175</v>
      </c>
      <c r="B35" s="630"/>
      <c r="C35" s="630"/>
      <c r="D35" s="630"/>
      <c r="E35" s="631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</row>
    <row r="36" spans="1:51" s="114" customFormat="1" ht="17.25" customHeight="1">
      <c r="A36" s="148" t="s">
        <v>176</v>
      </c>
      <c r="B36" s="149"/>
      <c r="C36" s="150"/>
      <c r="D36" s="632" t="s">
        <v>177</v>
      </c>
      <c r="E36" s="614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</row>
    <row r="37" spans="1:51" s="155" customFormat="1" ht="17.25" customHeight="1">
      <c r="A37" s="151" t="s">
        <v>178</v>
      </c>
      <c r="B37" s="152"/>
      <c r="C37" s="153"/>
      <c r="D37" s="646"/>
      <c r="E37" s="647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</row>
    <row r="38" spans="1:51" s="155" customFormat="1" ht="17.25" customHeight="1" thickBot="1">
      <c r="A38" s="156" t="s">
        <v>179</v>
      </c>
      <c r="B38" s="157"/>
      <c r="C38" s="158"/>
      <c r="D38" s="648"/>
      <c r="E38" s="649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</row>
    <row r="39" spans="1:47" s="161" customFormat="1" ht="26.25" customHeight="1">
      <c r="A39" s="121" t="s">
        <v>180</v>
      </c>
      <c r="B39" s="122" t="s">
        <v>181</v>
      </c>
      <c r="C39" s="123">
        <v>42.64</v>
      </c>
      <c r="D39" s="159" t="s">
        <v>182</v>
      </c>
      <c r="E39" s="160">
        <v>3</v>
      </c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</row>
    <row r="40" spans="1:47" s="161" customFormat="1" ht="26.25" customHeight="1">
      <c r="A40" s="128" t="s">
        <v>183</v>
      </c>
      <c r="B40" s="129" t="s">
        <v>115</v>
      </c>
      <c r="C40" s="130">
        <v>42.64</v>
      </c>
      <c r="D40" s="131" t="s">
        <v>184</v>
      </c>
      <c r="E40" s="132">
        <v>3</v>
      </c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</row>
    <row r="41" spans="1:47" s="164" customFormat="1" ht="25.5" customHeight="1">
      <c r="A41" s="128" t="s">
        <v>185</v>
      </c>
      <c r="B41" s="129" t="s">
        <v>118</v>
      </c>
      <c r="C41" s="130">
        <v>36.34</v>
      </c>
      <c r="D41" s="162" t="s">
        <v>186</v>
      </c>
      <c r="E41" s="163" t="s">
        <v>187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</row>
    <row r="42" spans="1:47" s="127" customFormat="1" ht="12.75">
      <c r="A42" s="128" t="s">
        <v>188</v>
      </c>
      <c r="B42" s="137" t="s">
        <v>133</v>
      </c>
      <c r="C42" s="130">
        <v>37.82</v>
      </c>
      <c r="D42" s="131" t="s">
        <v>189</v>
      </c>
      <c r="E42" s="132">
        <v>2.8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</row>
    <row r="43" spans="1:48" s="136" customFormat="1" ht="25.5" customHeight="1">
      <c r="A43" s="128" t="s">
        <v>190</v>
      </c>
      <c r="B43" s="137" t="s">
        <v>139</v>
      </c>
      <c r="C43" s="130">
        <v>37.26</v>
      </c>
      <c r="D43" s="131" t="s">
        <v>191</v>
      </c>
      <c r="E43" s="132">
        <v>2.6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35"/>
    </row>
    <row r="44" spans="1:47" s="127" customFormat="1" ht="12.75">
      <c r="A44" s="128" t="s">
        <v>192</v>
      </c>
      <c r="B44" s="137" t="s">
        <v>142</v>
      </c>
      <c r="C44" s="130">
        <v>37.79</v>
      </c>
      <c r="D44" s="131" t="s">
        <v>193</v>
      </c>
      <c r="E44" s="132">
        <v>2.8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</row>
    <row r="45" spans="1:48" s="136" customFormat="1" ht="18" customHeight="1">
      <c r="A45" s="128" t="s">
        <v>194</v>
      </c>
      <c r="B45" s="137" t="s">
        <v>154</v>
      </c>
      <c r="C45" s="130">
        <v>37.26</v>
      </c>
      <c r="D45" s="162" t="s">
        <v>195</v>
      </c>
      <c r="E45" s="165">
        <v>2.6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35"/>
    </row>
    <row r="46" spans="1:48" s="136" customFormat="1" ht="27" customHeight="1">
      <c r="A46" s="128" t="s">
        <v>196</v>
      </c>
      <c r="B46" s="129" t="s">
        <v>197</v>
      </c>
      <c r="C46" s="130">
        <v>36.75</v>
      </c>
      <c r="D46" s="131" t="s">
        <v>198</v>
      </c>
      <c r="E46" s="132">
        <v>2.6</v>
      </c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35"/>
    </row>
    <row r="47" spans="1:47" s="166" customFormat="1" ht="24" customHeight="1">
      <c r="A47" s="128" t="s">
        <v>199</v>
      </c>
      <c r="B47" s="137" t="s">
        <v>160</v>
      </c>
      <c r="C47" s="130">
        <v>38.33</v>
      </c>
      <c r="D47" s="131" t="s">
        <v>200</v>
      </c>
      <c r="E47" s="132">
        <v>2.8</v>
      </c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</row>
    <row r="48" spans="1:48" s="136" customFormat="1" ht="23.25" customHeight="1" thickBot="1">
      <c r="A48" s="140" t="s">
        <v>201</v>
      </c>
      <c r="B48" s="167" t="s">
        <v>163</v>
      </c>
      <c r="C48" s="142">
        <v>36.75</v>
      </c>
      <c r="D48" s="143" t="s">
        <v>202</v>
      </c>
      <c r="E48" s="144">
        <v>2.6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35"/>
    </row>
    <row r="49" spans="1:47" s="166" customFormat="1" ht="14.25" customHeight="1" thickBot="1">
      <c r="A49" s="650" t="s">
        <v>174</v>
      </c>
      <c r="B49" s="651"/>
      <c r="C49" s="652"/>
      <c r="D49" s="168"/>
      <c r="E49" s="169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</row>
    <row r="50" spans="1:47" s="166" customFormat="1" ht="9.75" customHeight="1" thickBot="1">
      <c r="A50" s="170"/>
      <c r="B50" s="171"/>
      <c r="C50" s="172"/>
      <c r="D50" s="173"/>
      <c r="E50" s="172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</row>
    <row r="51" spans="1:51" s="177" customFormat="1" ht="12" customHeight="1">
      <c r="A51" s="174" t="s">
        <v>203</v>
      </c>
      <c r="B51" s="175"/>
      <c r="C51" s="176"/>
      <c r="D51" s="632" t="s">
        <v>204</v>
      </c>
      <c r="E51" s="61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</row>
    <row r="52" spans="1:51" s="177" customFormat="1" ht="12" customHeight="1">
      <c r="A52" s="151" t="s">
        <v>205</v>
      </c>
      <c r="B52" s="152"/>
      <c r="C52" s="178"/>
      <c r="D52" s="646"/>
      <c r="E52" s="647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</row>
    <row r="53" spans="1:51" s="177" customFormat="1" ht="13.5" customHeight="1" thickBot="1">
      <c r="A53" s="156" t="s">
        <v>206</v>
      </c>
      <c r="B53" s="157"/>
      <c r="C53" s="179"/>
      <c r="D53" s="648"/>
      <c r="E53" s="649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</row>
    <row r="54" spans="1:47" s="166" customFormat="1" ht="21" customHeight="1" thickBot="1">
      <c r="A54" s="180" t="s">
        <v>207</v>
      </c>
      <c r="B54" s="181" t="s">
        <v>154</v>
      </c>
      <c r="C54" s="182">
        <v>38.28</v>
      </c>
      <c r="D54" s="183" t="s">
        <v>208</v>
      </c>
      <c r="E54" s="182">
        <v>3.17</v>
      </c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</row>
    <row r="55" spans="1:47" s="166" customFormat="1" ht="12.75" customHeight="1" thickBot="1">
      <c r="A55" s="653" t="s">
        <v>174</v>
      </c>
      <c r="B55" s="654"/>
      <c r="C55" s="655"/>
      <c r="D55" s="656"/>
      <c r="E55" s="657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</row>
    <row r="56" spans="1:47" s="186" customFormat="1" ht="3.75" customHeight="1" thickBot="1">
      <c r="A56" s="627"/>
      <c r="B56" s="628"/>
      <c r="C56" s="628"/>
      <c r="D56" s="184"/>
      <c r="E56" s="185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</row>
    <row r="57" spans="1:48" s="188" customFormat="1" ht="20.25" customHeight="1" thickBot="1">
      <c r="A57" s="629" t="s">
        <v>209</v>
      </c>
      <c r="B57" s="630"/>
      <c r="C57" s="630"/>
      <c r="D57" s="630"/>
      <c r="E57" s="631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87"/>
    </row>
    <row r="58" spans="1:51" s="177" customFormat="1" ht="15" customHeight="1">
      <c r="A58" s="189" t="s">
        <v>210</v>
      </c>
      <c r="B58" s="149"/>
      <c r="C58" s="150"/>
      <c r="D58" s="632" t="s">
        <v>211</v>
      </c>
      <c r="E58" s="61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</row>
    <row r="59" spans="1:51" s="193" customFormat="1" ht="12.75" customHeight="1">
      <c r="A59" s="190" t="s">
        <v>212</v>
      </c>
      <c r="B59" s="191"/>
      <c r="C59" s="153"/>
      <c r="D59" s="633"/>
      <c r="E59" s="616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</row>
    <row r="60" spans="1:51" s="177" customFormat="1" ht="22.5" customHeight="1" thickBot="1">
      <c r="A60" s="194" t="s">
        <v>213</v>
      </c>
      <c r="B60" s="195"/>
      <c r="C60" s="158"/>
      <c r="D60" s="634"/>
      <c r="E60" s="618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</row>
    <row r="61" spans="1:47" s="127" customFormat="1" ht="27.75" customHeight="1">
      <c r="A61" s="121" t="s">
        <v>214</v>
      </c>
      <c r="B61" s="122" t="s">
        <v>118</v>
      </c>
      <c r="C61" s="125">
        <v>34.81</v>
      </c>
      <c r="D61" s="124" t="s">
        <v>215</v>
      </c>
      <c r="E61" s="196" t="s">
        <v>187</v>
      </c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</row>
    <row r="62" spans="1:47" s="127" customFormat="1" ht="22.5" customHeight="1">
      <c r="A62" s="128" t="s">
        <v>216</v>
      </c>
      <c r="B62" s="137" t="s">
        <v>133</v>
      </c>
      <c r="C62" s="132">
        <v>36.8</v>
      </c>
      <c r="D62" s="131" t="s">
        <v>217</v>
      </c>
      <c r="E62" s="132">
        <v>3.12</v>
      </c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</row>
    <row r="63" spans="1:47" s="127" customFormat="1" ht="24" customHeight="1">
      <c r="A63" s="128" t="s">
        <v>218</v>
      </c>
      <c r="B63" s="137" t="s">
        <v>219</v>
      </c>
      <c r="C63" s="132">
        <v>35.73</v>
      </c>
      <c r="D63" s="131" t="s">
        <v>220</v>
      </c>
      <c r="E63" s="132">
        <v>3.05</v>
      </c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</row>
    <row r="64" spans="1:47" s="127" customFormat="1" ht="19.5" customHeight="1">
      <c r="A64" s="128" t="s">
        <v>221</v>
      </c>
      <c r="B64" s="137" t="s">
        <v>154</v>
      </c>
      <c r="C64" s="132">
        <v>35.73</v>
      </c>
      <c r="D64" s="131" t="s">
        <v>222</v>
      </c>
      <c r="E64" s="132">
        <v>3.05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</row>
    <row r="65" spans="1:47" s="127" customFormat="1" ht="29.25" customHeight="1">
      <c r="A65" s="128" t="s">
        <v>223</v>
      </c>
      <c r="B65" s="137" t="s">
        <v>160</v>
      </c>
      <c r="C65" s="132">
        <v>36.8</v>
      </c>
      <c r="D65" s="131" t="s">
        <v>224</v>
      </c>
      <c r="E65" s="132">
        <v>3.12</v>
      </c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</row>
    <row r="66" spans="1:47" s="127" customFormat="1" ht="17.25" customHeight="1" thickBot="1">
      <c r="A66" s="140" t="s">
        <v>225</v>
      </c>
      <c r="B66" s="141" t="s">
        <v>226</v>
      </c>
      <c r="C66" s="144">
        <v>39.47</v>
      </c>
      <c r="D66" s="143" t="s">
        <v>227</v>
      </c>
      <c r="E66" s="144">
        <v>3.12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</row>
    <row r="67" spans="1:47" s="127" customFormat="1" ht="14.25" customHeight="1" thickBot="1">
      <c r="A67" s="635" t="s">
        <v>174</v>
      </c>
      <c r="B67" s="636"/>
      <c r="C67" s="637"/>
      <c r="D67" s="197"/>
      <c r="E67" s="198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</row>
    <row r="68" ht="4.5" customHeight="1" thickBot="1"/>
    <row r="69" spans="1:47" s="201" customFormat="1" ht="16.5" thickBot="1">
      <c r="A69" s="638" t="s">
        <v>228</v>
      </c>
      <c r="B69" s="639"/>
      <c r="C69" s="639"/>
      <c r="D69" s="639"/>
      <c r="E69" s="64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</row>
    <row r="70" spans="1:51" s="206" customFormat="1" ht="13.5" customHeight="1">
      <c r="A70" s="202" t="s">
        <v>229</v>
      </c>
      <c r="B70" s="203"/>
      <c r="C70" s="204"/>
      <c r="D70" s="632" t="s">
        <v>230</v>
      </c>
      <c r="E70" s="614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</row>
    <row r="71" spans="1:51" s="206" customFormat="1" ht="11.25" customHeight="1">
      <c r="A71" s="190" t="s">
        <v>231</v>
      </c>
      <c r="B71" s="191"/>
      <c r="C71" s="178"/>
      <c r="D71" s="633"/>
      <c r="E71" s="616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</row>
    <row r="72" spans="1:51" s="114" customFormat="1" ht="24.75" customHeight="1" thickBot="1">
      <c r="A72" s="641" t="s">
        <v>232</v>
      </c>
      <c r="B72" s="642"/>
      <c r="C72" s="643"/>
      <c r="D72" s="634"/>
      <c r="E72" s="618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</row>
    <row r="73" spans="1:47" s="211" customFormat="1" ht="12.75">
      <c r="A73" s="207" t="s">
        <v>233</v>
      </c>
      <c r="B73" s="208" t="s">
        <v>234</v>
      </c>
      <c r="C73" s="209">
        <v>127.59</v>
      </c>
      <c r="D73" s="210" t="s">
        <v>235</v>
      </c>
      <c r="E73" s="209">
        <v>5.95</v>
      </c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</row>
    <row r="74" spans="1:47" s="211" customFormat="1" ht="19.5" customHeight="1">
      <c r="A74" s="212" t="s">
        <v>236</v>
      </c>
      <c r="B74" s="213" t="s">
        <v>237</v>
      </c>
      <c r="C74" s="132">
        <v>127.59</v>
      </c>
      <c r="D74" s="214" t="s">
        <v>238</v>
      </c>
      <c r="E74" s="132">
        <v>5.95</v>
      </c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</row>
    <row r="75" spans="1:47" s="211" customFormat="1" ht="15.75" customHeight="1">
      <c r="A75" s="212" t="s">
        <v>239</v>
      </c>
      <c r="B75" s="213" t="s">
        <v>240</v>
      </c>
      <c r="C75" s="132">
        <v>127.59</v>
      </c>
      <c r="D75" s="214" t="s">
        <v>241</v>
      </c>
      <c r="E75" s="132">
        <v>5.95</v>
      </c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</row>
    <row r="76" spans="1:47" s="211" customFormat="1" ht="15" customHeight="1">
      <c r="A76" s="212" t="s">
        <v>242</v>
      </c>
      <c r="B76" s="213" t="s">
        <v>243</v>
      </c>
      <c r="C76" s="132">
        <v>127.59</v>
      </c>
      <c r="D76" s="214" t="s">
        <v>244</v>
      </c>
      <c r="E76" s="132">
        <v>5.95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</row>
    <row r="77" spans="1:47" s="211" customFormat="1" ht="18" customHeight="1" thickBot="1">
      <c r="A77" s="215" t="s">
        <v>245</v>
      </c>
      <c r="B77" s="216" t="s">
        <v>246</v>
      </c>
      <c r="C77" s="144">
        <v>132.73</v>
      </c>
      <c r="D77" s="217" t="s">
        <v>247</v>
      </c>
      <c r="E77" s="144">
        <v>6.26</v>
      </c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</row>
    <row r="78" spans="1:51" s="114" customFormat="1" ht="13.5" customHeight="1">
      <c r="A78" s="189" t="s">
        <v>248</v>
      </c>
      <c r="B78" s="149"/>
      <c r="C78" s="204"/>
      <c r="D78" s="613" t="s">
        <v>249</v>
      </c>
      <c r="E78" s="614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</row>
    <row r="79" spans="1:51" s="114" customFormat="1" ht="12" customHeight="1">
      <c r="A79" s="151" t="s">
        <v>250</v>
      </c>
      <c r="B79" s="218"/>
      <c r="C79" s="178"/>
      <c r="D79" s="615"/>
      <c r="E79" s="616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</row>
    <row r="80" spans="1:51" s="114" customFormat="1" ht="11.25" customHeight="1" thickBot="1">
      <c r="A80" s="156" t="s">
        <v>232</v>
      </c>
      <c r="B80" s="219"/>
      <c r="C80" s="179"/>
      <c r="D80" s="617"/>
      <c r="E80" s="618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</row>
    <row r="81" spans="1:47" s="211" customFormat="1" ht="14.25" customHeight="1">
      <c r="A81" s="220" t="s">
        <v>251</v>
      </c>
      <c r="B81" s="221" t="s">
        <v>234</v>
      </c>
      <c r="C81" s="125">
        <v>132.98</v>
      </c>
      <c r="D81" s="222" t="s">
        <v>252</v>
      </c>
      <c r="E81" s="125">
        <v>7.2</v>
      </c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</row>
    <row r="82" spans="1:47" s="211" customFormat="1" ht="12" customHeight="1">
      <c r="A82" s="212" t="s">
        <v>253</v>
      </c>
      <c r="B82" s="213" t="s">
        <v>237</v>
      </c>
      <c r="C82" s="132">
        <v>132.98</v>
      </c>
      <c r="D82" s="214" t="s">
        <v>254</v>
      </c>
      <c r="E82" s="132">
        <v>7.2</v>
      </c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</row>
    <row r="83" spans="1:47" s="211" customFormat="1" ht="15" customHeight="1">
      <c r="A83" s="212" t="s">
        <v>255</v>
      </c>
      <c r="B83" s="213" t="s">
        <v>240</v>
      </c>
      <c r="C83" s="132">
        <v>132.98</v>
      </c>
      <c r="D83" s="214" t="s">
        <v>256</v>
      </c>
      <c r="E83" s="132">
        <v>7.2</v>
      </c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</row>
    <row r="84" spans="1:47" s="114" customFormat="1" ht="12.75" customHeight="1">
      <c r="A84" s="223" t="s">
        <v>257</v>
      </c>
      <c r="B84" s="213" t="s">
        <v>243</v>
      </c>
      <c r="C84" s="132">
        <v>132.98</v>
      </c>
      <c r="D84" s="214" t="s">
        <v>258</v>
      </c>
      <c r="E84" s="132">
        <v>7.2</v>
      </c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</row>
    <row r="85" spans="1:47" s="211" customFormat="1" ht="12.75" customHeight="1" thickBot="1">
      <c r="A85" s="215" t="s">
        <v>259</v>
      </c>
      <c r="B85" s="216" t="s">
        <v>246</v>
      </c>
      <c r="C85" s="144">
        <v>138.63</v>
      </c>
      <c r="D85" s="217" t="s">
        <v>260</v>
      </c>
      <c r="E85" s="144">
        <v>7.72</v>
      </c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</row>
    <row r="86" spans="1:5" s="229" customFormat="1" ht="12.75" customHeight="1" thickBot="1">
      <c r="A86" s="224" t="s">
        <v>261</v>
      </c>
      <c r="B86" s="225"/>
      <c r="C86" s="226"/>
      <c r="D86" s="227"/>
      <c r="E86" s="228"/>
    </row>
    <row r="87" spans="1:5" s="166" customFormat="1" ht="12" customHeight="1">
      <c r="A87" s="230" t="s">
        <v>262</v>
      </c>
      <c r="B87" s="231"/>
      <c r="C87" s="232"/>
      <c r="D87" s="233"/>
      <c r="E87" s="234"/>
    </row>
    <row r="88" spans="1:5" s="166" customFormat="1" ht="12" customHeight="1">
      <c r="A88" s="230" t="s">
        <v>263</v>
      </c>
      <c r="B88" s="231"/>
      <c r="C88" s="232"/>
      <c r="D88" s="233"/>
      <c r="E88" s="234"/>
    </row>
    <row r="89" spans="1:5" s="166" customFormat="1" ht="12" thickBot="1">
      <c r="A89" s="230" t="s">
        <v>264</v>
      </c>
      <c r="B89" s="231"/>
      <c r="C89" s="232"/>
      <c r="D89" s="233"/>
      <c r="E89" s="234"/>
    </row>
    <row r="90" spans="1:5" ht="16.5" thickBot="1">
      <c r="A90" s="619" t="s">
        <v>265</v>
      </c>
      <c r="B90" s="620"/>
      <c r="C90" s="620"/>
      <c r="D90" s="620"/>
      <c r="E90" s="621"/>
    </row>
    <row r="91" spans="1:5" ht="12.75" thickBot="1">
      <c r="A91" s="235" t="s">
        <v>266</v>
      </c>
      <c r="B91" s="236"/>
      <c r="C91" s="237"/>
      <c r="D91" s="593" t="s">
        <v>267</v>
      </c>
      <c r="E91" s="594"/>
    </row>
    <row r="92" spans="1:5" ht="12.75" thickBot="1">
      <c r="A92" s="238" t="s">
        <v>268</v>
      </c>
      <c r="B92" s="239"/>
      <c r="C92" s="240"/>
      <c r="D92" s="595"/>
      <c r="E92" s="596"/>
    </row>
    <row r="93" spans="1:5" ht="11.25">
      <c r="A93" s="241" t="s">
        <v>269</v>
      </c>
      <c r="B93" s="242" t="s">
        <v>270</v>
      </c>
      <c r="C93" s="243">
        <v>34.91</v>
      </c>
      <c r="D93" s="244" t="s">
        <v>271</v>
      </c>
      <c r="E93" s="243">
        <v>2.91</v>
      </c>
    </row>
    <row r="94" spans="1:5" ht="11.25">
      <c r="A94" s="241" t="s">
        <v>272</v>
      </c>
      <c r="B94" s="242" t="s">
        <v>112</v>
      </c>
      <c r="C94" s="243">
        <v>34.91</v>
      </c>
      <c r="D94" s="244" t="s">
        <v>273</v>
      </c>
      <c r="E94" s="243">
        <v>2.91</v>
      </c>
    </row>
    <row r="95" spans="1:5" ht="11.25">
      <c r="A95" s="241" t="s">
        <v>274</v>
      </c>
      <c r="B95" s="242" t="s">
        <v>115</v>
      </c>
      <c r="C95" s="243">
        <v>34.91</v>
      </c>
      <c r="D95" s="244" t="s">
        <v>275</v>
      </c>
      <c r="E95" s="243">
        <v>2.91</v>
      </c>
    </row>
    <row r="96" spans="1:5" ht="11.25">
      <c r="A96" s="241" t="s">
        <v>276</v>
      </c>
      <c r="B96" s="245" t="s">
        <v>277</v>
      </c>
      <c r="C96" s="243">
        <v>32</v>
      </c>
      <c r="D96" s="244" t="s">
        <v>278</v>
      </c>
      <c r="E96" s="243">
        <v>2.69</v>
      </c>
    </row>
    <row r="97" spans="1:5" ht="11.25">
      <c r="A97" s="246" t="s">
        <v>279</v>
      </c>
      <c r="B97" s="247" t="s">
        <v>280</v>
      </c>
      <c r="C97" s="248">
        <v>32</v>
      </c>
      <c r="D97" s="244" t="s">
        <v>281</v>
      </c>
      <c r="E97" s="248">
        <v>2.69</v>
      </c>
    </row>
    <row r="98" spans="1:5" ht="11.25">
      <c r="A98" s="241" t="s">
        <v>282</v>
      </c>
      <c r="B98" s="245" t="s">
        <v>283</v>
      </c>
      <c r="C98" s="243">
        <v>32</v>
      </c>
      <c r="D98" s="244" t="s">
        <v>284</v>
      </c>
      <c r="E98" s="243">
        <v>2.69</v>
      </c>
    </row>
    <row r="99" spans="1:5" ht="11.25">
      <c r="A99" s="246" t="s">
        <v>285</v>
      </c>
      <c r="B99" s="249" t="s">
        <v>118</v>
      </c>
      <c r="C99" s="248">
        <v>29.12</v>
      </c>
      <c r="D99" s="250" t="s">
        <v>286</v>
      </c>
      <c r="E99" s="251" t="s">
        <v>187</v>
      </c>
    </row>
    <row r="100" spans="1:5" ht="11.25">
      <c r="A100" s="246" t="s">
        <v>287</v>
      </c>
      <c r="B100" s="247" t="s">
        <v>288</v>
      </c>
      <c r="C100" s="248">
        <v>32</v>
      </c>
      <c r="D100" s="250" t="s">
        <v>289</v>
      </c>
      <c r="E100" s="248">
        <v>2.69</v>
      </c>
    </row>
    <row r="101" spans="1:5" ht="11.25">
      <c r="A101" s="241" t="s">
        <v>290</v>
      </c>
      <c r="B101" s="242" t="s">
        <v>291</v>
      </c>
      <c r="C101" s="243">
        <v>32</v>
      </c>
      <c r="D101" s="244" t="s">
        <v>292</v>
      </c>
      <c r="E101" s="243">
        <v>2.69</v>
      </c>
    </row>
    <row r="102" spans="1:5" ht="11.25">
      <c r="A102" s="241" t="s">
        <v>293</v>
      </c>
      <c r="B102" s="242" t="s">
        <v>121</v>
      </c>
      <c r="C102" s="243">
        <v>32</v>
      </c>
      <c r="D102" s="244" t="s">
        <v>294</v>
      </c>
      <c r="E102" s="243">
        <v>2.69</v>
      </c>
    </row>
    <row r="103" spans="1:5" ht="11.25">
      <c r="A103" s="246" t="s">
        <v>295</v>
      </c>
      <c r="B103" s="247" t="s">
        <v>296</v>
      </c>
      <c r="C103" s="248">
        <v>32</v>
      </c>
      <c r="D103" s="250" t="s">
        <v>297</v>
      </c>
      <c r="E103" s="248">
        <v>2.69</v>
      </c>
    </row>
    <row r="104" spans="1:5" ht="11.25">
      <c r="A104" s="241" t="s">
        <v>298</v>
      </c>
      <c r="B104" s="242" t="s">
        <v>124</v>
      </c>
      <c r="C104" s="243">
        <v>31.47</v>
      </c>
      <c r="D104" s="244" t="s">
        <v>299</v>
      </c>
      <c r="E104" s="243">
        <v>2.69</v>
      </c>
    </row>
    <row r="105" spans="1:5" ht="11.25">
      <c r="A105" s="241" t="s">
        <v>300</v>
      </c>
      <c r="B105" s="245" t="s">
        <v>133</v>
      </c>
      <c r="C105" s="243">
        <v>30.09</v>
      </c>
      <c r="D105" s="244" t="s">
        <v>301</v>
      </c>
      <c r="E105" s="243">
        <v>2.7</v>
      </c>
    </row>
    <row r="106" spans="1:5" ht="11.25">
      <c r="A106" s="241" t="s">
        <v>302</v>
      </c>
      <c r="B106" s="245" t="s">
        <v>303</v>
      </c>
      <c r="C106" s="243">
        <v>30.09</v>
      </c>
      <c r="D106" s="244" t="s">
        <v>304</v>
      </c>
      <c r="E106" s="243">
        <v>2.7</v>
      </c>
    </row>
    <row r="107" spans="1:5" ht="11.25">
      <c r="A107" s="241" t="s">
        <v>305</v>
      </c>
      <c r="B107" s="245" t="s">
        <v>219</v>
      </c>
      <c r="C107" s="243">
        <v>29.02</v>
      </c>
      <c r="D107" s="244" t="s">
        <v>306</v>
      </c>
      <c r="E107" s="243">
        <v>2.5</v>
      </c>
    </row>
    <row r="108" spans="1:5" ht="11.25">
      <c r="A108" s="241" t="s">
        <v>307</v>
      </c>
      <c r="B108" s="245" t="s">
        <v>142</v>
      </c>
      <c r="C108" s="243">
        <v>30.09</v>
      </c>
      <c r="D108" s="244" t="s">
        <v>308</v>
      </c>
      <c r="E108" s="243">
        <v>2.7</v>
      </c>
    </row>
    <row r="109" spans="1:5" ht="11.25">
      <c r="A109" s="252" t="s">
        <v>309</v>
      </c>
      <c r="B109" s="253" t="s">
        <v>154</v>
      </c>
      <c r="C109" s="254">
        <v>29.02</v>
      </c>
      <c r="D109" s="244" t="s">
        <v>310</v>
      </c>
      <c r="E109" s="243">
        <v>2.5</v>
      </c>
    </row>
    <row r="110" spans="1:5" ht="11.25">
      <c r="A110" s="241" t="s">
        <v>311</v>
      </c>
      <c r="B110" s="245" t="s">
        <v>163</v>
      </c>
      <c r="C110" s="243">
        <v>29.02</v>
      </c>
      <c r="D110" s="244" t="s">
        <v>312</v>
      </c>
      <c r="E110" s="243">
        <v>2.5</v>
      </c>
    </row>
    <row r="111" spans="1:5" ht="11.25">
      <c r="A111" s="241" t="s">
        <v>313</v>
      </c>
      <c r="B111" s="242" t="s">
        <v>157</v>
      </c>
      <c r="C111" s="243">
        <v>29.02</v>
      </c>
      <c r="D111" s="244" t="s">
        <v>314</v>
      </c>
      <c r="E111" s="243">
        <v>2.5</v>
      </c>
    </row>
    <row r="112" spans="1:5" ht="11.25">
      <c r="A112" s="241" t="s">
        <v>315</v>
      </c>
      <c r="B112" s="245" t="s">
        <v>160</v>
      </c>
      <c r="C112" s="243">
        <v>30.09</v>
      </c>
      <c r="D112" s="244" t="s">
        <v>316</v>
      </c>
      <c r="E112" s="243">
        <v>2.7</v>
      </c>
    </row>
    <row r="113" spans="1:5" ht="11.25">
      <c r="A113" s="241" t="s">
        <v>317</v>
      </c>
      <c r="B113" s="242" t="s">
        <v>226</v>
      </c>
      <c r="C113" s="243">
        <v>32.77</v>
      </c>
      <c r="D113" s="244" t="s">
        <v>318</v>
      </c>
      <c r="E113" s="243">
        <v>2.7</v>
      </c>
    </row>
    <row r="114" spans="1:5" ht="11.25">
      <c r="A114" s="241" t="s">
        <v>319</v>
      </c>
      <c r="B114" s="242" t="s">
        <v>320</v>
      </c>
      <c r="C114" s="243">
        <v>32.77</v>
      </c>
      <c r="D114" s="244" t="s">
        <v>321</v>
      </c>
      <c r="E114" s="243">
        <v>2.7</v>
      </c>
    </row>
    <row r="115" spans="1:5" ht="11.25">
      <c r="A115" s="241" t="s">
        <v>322</v>
      </c>
      <c r="B115" s="245" t="s">
        <v>323</v>
      </c>
      <c r="C115" s="243">
        <v>34.91</v>
      </c>
      <c r="D115" s="244" t="s">
        <v>324</v>
      </c>
      <c r="E115" s="243">
        <v>2.92</v>
      </c>
    </row>
    <row r="116" spans="1:5" ht="11.25">
      <c r="A116" s="241" t="s">
        <v>325</v>
      </c>
      <c r="B116" s="245" t="s">
        <v>326</v>
      </c>
      <c r="C116" s="243">
        <v>34.91</v>
      </c>
      <c r="D116" s="244" t="s">
        <v>327</v>
      </c>
      <c r="E116" s="243">
        <v>2.92</v>
      </c>
    </row>
    <row r="117" spans="1:5" ht="11.25">
      <c r="A117" s="241" t="s">
        <v>328</v>
      </c>
      <c r="B117" s="245" t="s">
        <v>329</v>
      </c>
      <c r="C117" s="243">
        <v>34.91</v>
      </c>
      <c r="D117" s="244" t="s">
        <v>330</v>
      </c>
      <c r="E117" s="243">
        <v>2.91</v>
      </c>
    </row>
    <row r="118" spans="1:5" ht="12" thickBot="1">
      <c r="A118" s="255" t="s">
        <v>331</v>
      </c>
      <c r="B118" s="256" t="s">
        <v>169</v>
      </c>
      <c r="C118" s="243">
        <v>34.91</v>
      </c>
      <c r="D118" s="244" t="s">
        <v>332</v>
      </c>
      <c r="E118" s="243">
        <v>2.91</v>
      </c>
    </row>
    <row r="119" spans="1:5" ht="12">
      <c r="A119" s="257" t="s">
        <v>333</v>
      </c>
      <c r="B119" s="258"/>
      <c r="C119" s="259"/>
      <c r="D119" s="593" t="s">
        <v>334</v>
      </c>
      <c r="E119" s="594"/>
    </row>
    <row r="120" spans="1:5" ht="12.75" thickBot="1">
      <c r="A120" s="238" t="s">
        <v>335</v>
      </c>
      <c r="B120" s="239"/>
      <c r="C120" s="260"/>
      <c r="D120" s="595"/>
      <c r="E120" s="596"/>
    </row>
    <row r="121" spans="1:5" ht="12" thickBot="1">
      <c r="A121" s="261" t="s">
        <v>336</v>
      </c>
      <c r="B121" s="262" t="s">
        <v>154</v>
      </c>
      <c r="C121" s="263">
        <v>29.53</v>
      </c>
      <c r="D121" s="264" t="s">
        <v>337</v>
      </c>
      <c r="E121" s="265">
        <v>3.07</v>
      </c>
    </row>
    <row r="122" spans="1:5" ht="13.5" thickBot="1">
      <c r="A122" s="622" t="s">
        <v>338</v>
      </c>
      <c r="B122" s="623"/>
      <c r="C122" s="624"/>
      <c r="D122" s="625" t="s">
        <v>339</v>
      </c>
      <c r="E122" s="626"/>
    </row>
    <row r="123" spans="1:5" ht="12">
      <c r="A123" s="257" t="s">
        <v>340</v>
      </c>
      <c r="B123" s="258"/>
      <c r="C123" s="259"/>
      <c r="D123" s="593" t="s">
        <v>341</v>
      </c>
      <c r="E123" s="594"/>
    </row>
    <row r="124" spans="1:5" ht="12.75" thickBot="1">
      <c r="A124" s="238" t="s">
        <v>342</v>
      </c>
      <c r="B124" s="239"/>
      <c r="C124" s="260"/>
      <c r="D124" s="595"/>
      <c r="E124" s="596"/>
    </row>
    <row r="125" spans="1:5" ht="11.25">
      <c r="A125" s="266" t="s">
        <v>343</v>
      </c>
      <c r="B125" s="267" t="s">
        <v>270</v>
      </c>
      <c r="C125" s="268">
        <v>35.16</v>
      </c>
      <c r="D125" s="269" t="s">
        <v>344</v>
      </c>
      <c r="E125" s="268">
        <v>3.36</v>
      </c>
    </row>
    <row r="126" spans="1:5" ht="11.25">
      <c r="A126" s="241" t="s">
        <v>345</v>
      </c>
      <c r="B126" s="270" t="s">
        <v>346</v>
      </c>
      <c r="C126" s="243">
        <v>35.16</v>
      </c>
      <c r="D126" s="244" t="s">
        <v>347</v>
      </c>
      <c r="E126" s="243">
        <v>3.36</v>
      </c>
    </row>
    <row r="127" spans="1:5" ht="11.25">
      <c r="A127" s="241" t="s">
        <v>348</v>
      </c>
      <c r="B127" s="271" t="s">
        <v>115</v>
      </c>
      <c r="C127" s="243">
        <v>35.16</v>
      </c>
      <c r="D127" s="244" t="s">
        <v>349</v>
      </c>
      <c r="E127" s="243">
        <v>3.36</v>
      </c>
    </row>
    <row r="128" spans="1:5" ht="11.25">
      <c r="A128" s="241" t="s">
        <v>350</v>
      </c>
      <c r="B128" s="272" t="s">
        <v>283</v>
      </c>
      <c r="C128" s="243">
        <v>32.77</v>
      </c>
      <c r="D128" s="244" t="s">
        <v>351</v>
      </c>
      <c r="E128" s="243">
        <v>3.14</v>
      </c>
    </row>
    <row r="129" spans="1:5" ht="11.25">
      <c r="A129" s="246" t="s">
        <v>352</v>
      </c>
      <c r="B129" s="273" t="s">
        <v>353</v>
      </c>
      <c r="C129" s="248">
        <v>32.77</v>
      </c>
      <c r="D129" s="250" t="s">
        <v>354</v>
      </c>
      <c r="E129" s="248">
        <v>3.14</v>
      </c>
    </row>
    <row r="130" spans="1:5" ht="11.25">
      <c r="A130" s="246" t="s">
        <v>355</v>
      </c>
      <c r="B130" s="274" t="s">
        <v>277</v>
      </c>
      <c r="C130" s="248">
        <v>32.77</v>
      </c>
      <c r="D130" s="250" t="s">
        <v>356</v>
      </c>
      <c r="E130" s="248">
        <v>3.14</v>
      </c>
    </row>
    <row r="131" spans="1:5" ht="11.25">
      <c r="A131" s="246" t="s">
        <v>357</v>
      </c>
      <c r="B131" s="274" t="s">
        <v>283</v>
      </c>
      <c r="C131" s="248">
        <v>32.23</v>
      </c>
      <c r="D131" s="250" t="s">
        <v>358</v>
      </c>
      <c r="E131" s="248">
        <v>3.14</v>
      </c>
    </row>
    <row r="132" spans="1:5" ht="11.25">
      <c r="A132" s="241" t="s">
        <v>359</v>
      </c>
      <c r="B132" s="270" t="s">
        <v>360</v>
      </c>
      <c r="C132" s="243">
        <v>31.42</v>
      </c>
      <c r="D132" s="244" t="s">
        <v>361</v>
      </c>
      <c r="E132" s="243">
        <v>3.16</v>
      </c>
    </row>
    <row r="133" spans="1:5" ht="11.25">
      <c r="A133" s="246" t="s">
        <v>362</v>
      </c>
      <c r="B133" s="273" t="s">
        <v>118</v>
      </c>
      <c r="C133" s="248">
        <v>29.38</v>
      </c>
      <c r="D133" s="250" t="s">
        <v>363</v>
      </c>
      <c r="E133" s="251" t="s">
        <v>187</v>
      </c>
    </row>
    <row r="134" spans="1:5" ht="11.25">
      <c r="A134" s="246" t="s">
        <v>364</v>
      </c>
      <c r="B134" s="274" t="s">
        <v>288</v>
      </c>
      <c r="C134" s="248">
        <v>32.77</v>
      </c>
      <c r="D134" s="250" t="s">
        <v>365</v>
      </c>
      <c r="E134" s="248">
        <v>3.14</v>
      </c>
    </row>
    <row r="135" spans="1:5" ht="11.25">
      <c r="A135" s="241" t="s">
        <v>366</v>
      </c>
      <c r="B135" s="270" t="s">
        <v>291</v>
      </c>
      <c r="C135" s="243">
        <v>32.77</v>
      </c>
      <c r="D135" s="244" t="s">
        <v>367</v>
      </c>
      <c r="E135" s="243">
        <v>3.14</v>
      </c>
    </row>
    <row r="136" spans="1:5" ht="11.25">
      <c r="A136" s="241" t="s">
        <v>368</v>
      </c>
      <c r="B136" s="270" t="s">
        <v>369</v>
      </c>
      <c r="C136" s="243">
        <v>32.77</v>
      </c>
      <c r="D136" s="244" t="s">
        <v>370</v>
      </c>
      <c r="E136" s="243">
        <v>3.14</v>
      </c>
    </row>
    <row r="137" spans="1:5" ht="11.25">
      <c r="A137" s="241" t="s">
        <v>371</v>
      </c>
      <c r="B137" s="270" t="s">
        <v>372</v>
      </c>
      <c r="C137" s="243">
        <v>32.77</v>
      </c>
      <c r="D137" s="244" t="s">
        <v>373</v>
      </c>
      <c r="E137" s="243">
        <v>3.14</v>
      </c>
    </row>
    <row r="138" spans="1:5" ht="11.25">
      <c r="A138" s="246" t="s">
        <v>374</v>
      </c>
      <c r="B138" s="273" t="s">
        <v>375</v>
      </c>
      <c r="C138" s="248">
        <v>28.31</v>
      </c>
      <c r="D138" s="250" t="s">
        <v>376</v>
      </c>
      <c r="E138" s="248">
        <v>3.36</v>
      </c>
    </row>
    <row r="139" spans="1:5" ht="11.25">
      <c r="A139" s="246" t="s">
        <v>377</v>
      </c>
      <c r="B139" s="274" t="s">
        <v>296</v>
      </c>
      <c r="C139" s="248">
        <v>32.77</v>
      </c>
      <c r="D139" s="250" t="s">
        <v>378</v>
      </c>
      <c r="E139" s="248">
        <v>3.14</v>
      </c>
    </row>
    <row r="140" spans="1:5" ht="11.25">
      <c r="A140" s="241" t="s">
        <v>379</v>
      </c>
      <c r="B140" s="270" t="s">
        <v>124</v>
      </c>
      <c r="C140" s="243">
        <v>32.23</v>
      </c>
      <c r="D140" s="244" t="s">
        <v>299</v>
      </c>
      <c r="E140" s="243">
        <v>3.14</v>
      </c>
    </row>
    <row r="141" spans="1:5" ht="11.25">
      <c r="A141" s="241" t="s">
        <v>380</v>
      </c>
      <c r="B141" s="270" t="s">
        <v>381</v>
      </c>
      <c r="C141" s="243">
        <v>31.7</v>
      </c>
      <c r="D141" s="244" t="s">
        <v>382</v>
      </c>
      <c r="E141" s="243">
        <v>3.14</v>
      </c>
    </row>
    <row r="142" spans="1:5" ht="11.25">
      <c r="A142" s="241" t="s">
        <v>383</v>
      </c>
      <c r="B142" s="270" t="s">
        <v>384</v>
      </c>
      <c r="C142" s="243">
        <v>32.23</v>
      </c>
      <c r="D142" s="244" t="s">
        <v>385</v>
      </c>
      <c r="E142" s="243">
        <v>3.14</v>
      </c>
    </row>
    <row r="143" spans="1:5" ht="11.25" customHeight="1">
      <c r="A143" s="241" t="s">
        <v>386</v>
      </c>
      <c r="B143" s="270" t="s">
        <v>130</v>
      </c>
      <c r="C143" s="243">
        <v>32.23</v>
      </c>
      <c r="D143" s="244" t="s">
        <v>387</v>
      </c>
      <c r="E143" s="243">
        <v>3.14</v>
      </c>
    </row>
    <row r="144" spans="1:5" ht="11.25">
      <c r="A144" s="241" t="s">
        <v>388</v>
      </c>
      <c r="B144" s="270" t="s">
        <v>127</v>
      </c>
      <c r="C144" s="243">
        <v>32.23</v>
      </c>
      <c r="D144" s="244" t="s">
        <v>389</v>
      </c>
      <c r="E144" s="243">
        <v>3.14</v>
      </c>
    </row>
    <row r="145" spans="1:5" ht="11.25">
      <c r="A145" s="241" t="s">
        <v>390</v>
      </c>
      <c r="B145" s="272" t="s">
        <v>133</v>
      </c>
      <c r="C145" s="243">
        <v>30.35</v>
      </c>
      <c r="D145" s="244" t="s">
        <v>391</v>
      </c>
      <c r="E145" s="243">
        <v>3.15</v>
      </c>
    </row>
    <row r="146" spans="1:5" ht="11.25">
      <c r="A146" s="275" t="s">
        <v>392</v>
      </c>
      <c r="B146" s="272" t="s">
        <v>136</v>
      </c>
      <c r="C146" s="243">
        <v>30.35</v>
      </c>
      <c r="D146" s="244" t="s">
        <v>393</v>
      </c>
      <c r="E146" s="243">
        <v>3.15</v>
      </c>
    </row>
    <row r="147" spans="1:5" ht="11.25">
      <c r="A147" s="241" t="s">
        <v>394</v>
      </c>
      <c r="B147" s="272" t="s">
        <v>395</v>
      </c>
      <c r="C147" s="243">
        <v>29.27</v>
      </c>
      <c r="D147" s="244" t="s">
        <v>396</v>
      </c>
      <c r="E147" s="243">
        <v>3.08</v>
      </c>
    </row>
    <row r="148" spans="1:5" ht="11.25">
      <c r="A148" s="241" t="s">
        <v>397</v>
      </c>
      <c r="B148" s="272" t="s">
        <v>139</v>
      </c>
      <c r="C148" s="243">
        <v>29.27</v>
      </c>
      <c r="D148" s="244" t="s">
        <v>398</v>
      </c>
      <c r="E148" s="243">
        <v>3.08</v>
      </c>
    </row>
    <row r="149" spans="1:5" ht="11.25">
      <c r="A149" s="241" t="s">
        <v>399</v>
      </c>
      <c r="B149" s="272" t="s">
        <v>142</v>
      </c>
      <c r="C149" s="243">
        <v>30.35</v>
      </c>
      <c r="D149" s="244" t="s">
        <v>400</v>
      </c>
      <c r="E149" s="243">
        <v>3.15</v>
      </c>
    </row>
    <row r="150" spans="1:5" ht="11.25">
      <c r="A150" s="241" t="s">
        <v>401</v>
      </c>
      <c r="B150" s="270" t="s">
        <v>402</v>
      </c>
      <c r="C150" s="243">
        <v>29.27</v>
      </c>
      <c r="D150" s="244" t="s">
        <v>403</v>
      </c>
      <c r="E150" s="243">
        <v>3.08</v>
      </c>
    </row>
    <row r="151" spans="1:5" ht="11.25">
      <c r="A151" s="246" t="s">
        <v>404</v>
      </c>
      <c r="B151" s="274" t="s">
        <v>148</v>
      </c>
      <c r="C151" s="248">
        <v>31.95</v>
      </c>
      <c r="D151" s="250" t="s">
        <v>405</v>
      </c>
      <c r="E151" s="248">
        <v>3.08</v>
      </c>
    </row>
    <row r="152" spans="1:5" ht="11.25">
      <c r="A152" s="241" t="s">
        <v>406</v>
      </c>
      <c r="B152" s="276" t="s">
        <v>154</v>
      </c>
      <c r="C152" s="243">
        <v>29.27</v>
      </c>
      <c r="D152" s="244" t="s">
        <v>407</v>
      </c>
      <c r="E152" s="243">
        <v>3.08</v>
      </c>
    </row>
    <row r="153" spans="1:5" ht="11.25">
      <c r="A153" s="241" t="s">
        <v>408</v>
      </c>
      <c r="B153" s="270" t="s">
        <v>157</v>
      </c>
      <c r="C153" s="243">
        <v>29.27</v>
      </c>
      <c r="D153" s="244" t="s">
        <v>409</v>
      </c>
      <c r="E153" s="243">
        <v>3.08</v>
      </c>
    </row>
    <row r="154" spans="1:5" ht="11.25">
      <c r="A154" s="241" t="s">
        <v>410</v>
      </c>
      <c r="B154" s="272" t="s">
        <v>160</v>
      </c>
      <c r="C154" s="243">
        <v>30.35</v>
      </c>
      <c r="D154" s="244" t="s">
        <v>411</v>
      </c>
      <c r="E154" s="243">
        <v>3.15</v>
      </c>
    </row>
    <row r="155" spans="1:5" ht="11.25">
      <c r="A155" s="241" t="s">
        <v>412</v>
      </c>
      <c r="B155" s="272" t="s">
        <v>163</v>
      </c>
      <c r="C155" s="243">
        <v>29.27</v>
      </c>
      <c r="D155" s="244" t="s">
        <v>413</v>
      </c>
      <c r="E155" s="243">
        <v>3.08</v>
      </c>
    </row>
    <row r="156" spans="1:5" ht="11.25">
      <c r="A156" s="241" t="s">
        <v>414</v>
      </c>
      <c r="B156" s="270" t="s">
        <v>226</v>
      </c>
      <c r="C156" s="243">
        <v>33.02</v>
      </c>
      <c r="D156" s="244" t="s">
        <v>415</v>
      </c>
      <c r="E156" s="243">
        <v>3.15</v>
      </c>
    </row>
    <row r="157" spans="1:5" ht="11.25">
      <c r="A157" s="246" t="s">
        <v>416</v>
      </c>
      <c r="B157" s="273" t="s">
        <v>417</v>
      </c>
      <c r="C157" s="248">
        <v>32.87</v>
      </c>
      <c r="D157" s="250" t="s">
        <v>418</v>
      </c>
      <c r="E157" s="248">
        <v>3.15</v>
      </c>
    </row>
    <row r="158" spans="1:5" ht="11.25">
      <c r="A158" s="241" t="s">
        <v>419</v>
      </c>
      <c r="B158" s="270" t="s">
        <v>320</v>
      </c>
      <c r="C158" s="243">
        <v>33.02</v>
      </c>
      <c r="D158" s="244" t="s">
        <v>420</v>
      </c>
      <c r="E158" s="243">
        <v>3.15</v>
      </c>
    </row>
    <row r="159" spans="1:5" ht="11.25">
      <c r="A159" s="241" t="s">
        <v>421</v>
      </c>
      <c r="B159" s="272" t="s">
        <v>323</v>
      </c>
      <c r="C159" s="243">
        <v>35.16</v>
      </c>
      <c r="D159" s="244" t="s">
        <v>422</v>
      </c>
      <c r="E159" s="243">
        <v>3.36</v>
      </c>
    </row>
    <row r="160" spans="1:5" ht="11.25">
      <c r="A160" s="241" t="s">
        <v>423</v>
      </c>
      <c r="B160" s="272" t="s">
        <v>326</v>
      </c>
      <c r="C160" s="243">
        <v>35.16</v>
      </c>
      <c r="D160" s="244" t="s">
        <v>424</v>
      </c>
      <c r="E160" s="243">
        <v>3.36</v>
      </c>
    </row>
    <row r="161" spans="1:5" ht="11.25">
      <c r="A161" s="241" t="s">
        <v>425</v>
      </c>
      <c r="B161" s="277" t="s">
        <v>426</v>
      </c>
      <c r="C161" s="243">
        <v>35.16</v>
      </c>
      <c r="D161" s="244" t="s">
        <v>427</v>
      </c>
      <c r="E161" s="243">
        <v>3.36</v>
      </c>
    </row>
    <row r="162" spans="1:5" ht="22.5">
      <c r="A162" s="241" t="s">
        <v>428</v>
      </c>
      <c r="B162" s="277" t="s">
        <v>429</v>
      </c>
      <c r="C162" s="243">
        <v>35.16</v>
      </c>
      <c r="D162" s="244" t="s">
        <v>430</v>
      </c>
      <c r="E162" s="243">
        <v>3.36</v>
      </c>
    </row>
    <row r="163" spans="1:5" ht="11.25">
      <c r="A163" s="246" t="s">
        <v>431</v>
      </c>
      <c r="B163" s="274" t="s">
        <v>432</v>
      </c>
      <c r="C163" s="248">
        <v>35.16</v>
      </c>
      <c r="D163" s="244" t="s">
        <v>433</v>
      </c>
      <c r="E163" s="248">
        <v>3.36</v>
      </c>
    </row>
    <row r="164" spans="1:5" ht="11.25">
      <c r="A164" s="275" t="s">
        <v>434</v>
      </c>
      <c r="B164" s="270" t="s">
        <v>435</v>
      </c>
      <c r="C164" s="243">
        <v>35.16</v>
      </c>
      <c r="D164" s="244" t="s">
        <v>436</v>
      </c>
      <c r="E164" s="243">
        <v>3.37</v>
      </c>
    </row>
    <row r="165" spans="1:5" ht="11.25">
      <c r="A165" s="275" t="s">
        <v>437</v>
      </c>
      <c r="B165" s="270" t="s">
        <v>438</v>
      </c>
      <c r="C165" s="243">
        <v>35.16</v>
      </c>
      <c r="D165" s="244" t="s">
        <v>439</v>
      </c>
      <c r="E165" s="243">
        <v>3.37</v>
      </c>
    </row>
    <row r="166" spans="1:5" ht="11.25">
      <c r="A166" s="275" t="s">
        <v>440</v>
      </c>
      <c r="B166" s="270" t="s">
        <v>441</v>
      </c>
      <c r="C166" s="243">
        <v>35.16</v>
      </c>
      <c r="D166" s="244" t="s">
        <v>442</v>
      </c>
      <c r="E166" s="243">
        <v>3.37</v>
      </c>
    </row>
    <row r="167" spans="1:5" ht="11.25">
      <c r="A167" s="278" t="s">
        <v>443</v>
      </c>
      <c r="B167" s="279" t="s">
        <v>169</v>
      </c>
      <c r="C167" s="254">
        <v>35.16</v>
      </c>
      <c r="D167" s="280" t="s">
        <v>444</v>
      </c>
      <c r="E167" s="254">
        <v>3.38</v>
      </c>
    </row>
    <row r="168" spans="1:5" ht="11.25">
      <c r="A168" s="275" t="s">
        <v>445</v>
      </c>
      <c r="B168" s="270" t="s">
        <v>172</v>
      </c>
      <c r="C168" s="243">
        <v>35.16</v>
      </c>
      <c r="D168" s="244" t="s">
        <v>446</v>
      </c>
      <c r="E168" s="243">
        <v>3.38</v>
      </c>
    </row>
    <row r="169" spans="1:5" ht="12" thickBot="1">
      <c r="A169" s="281" t="s">
        <v>447</v>
      </c>
      <c r="B169" s="282" t="s">
        <v>448</v>
      </c>
      <c r="C169" s="283">
        <v>35.16</v>
      </c>
      <c r="D169" s="284" t="s">
        <v>449</v>
      </c>
      <c r="E169" s="283">
        <v>3.38</v>
      </c>
    </row>
    <row r="170" spans="1:5" ht="13.5" thickBot="1">
      <c r="A170" s="597" t="s">
        <v>261</v>
      </c>
      <c r="B170" s="598"/>
      <c r="C170" s="598"/>
      <c r="D170" s="598"/>
      <c r="E170" s="599"/>
    </row>
    <row r="171" spans="3:5" ht="10.5">
      <c r="C171" s="285"/>
      <c r="D171" s="285"/>
      <c r="E171" s="285"/>
    </row>
    <row r="172" spans="1:5" ht="11.25">
      <c r="A172" s="286" t="s">
        <v>262</v>
      </c>
      <c r="B172" s="287"/>
      <c r="C172" s="288"/>
      <c r="D172" s="289"/>
      <c r="E172" s="285"/>
    </row>
    <row r="173" spans="1:5" ht="11.25">
      <c r="A173" s="286" t="s">
        <v>263</v>
      </c>
      <c r="B173" s="287"/>
      <c r="C173" s="288"/>
      <c r="D173" s="289"/>
      <c r="E173" s="285"/>
    </row>
    <row r="174" spans="1:5" ht="11.25">
      <c r="A174" s="286" t="s">
        <v>264</v>
      </c>
      <c r="B174" s="287"/>
      <c r="C174" s="288"/>
      <c r="D174" s="289"/>
      <c r="E174" s="285"/>
    </row>
    <row r="175" spans="3:5" ht="11.25" thickBot="1">
      <c r="C175" s="285"/>
      <c r="D175" s="285"/>
      <c r="E175" s="285"/>
    </row>
    <row r="176" spans="1:5" ht="13.5" thickBot="1">
      <c r="A176" s="600" t="s">
        <v>101</v>
      </c>
      <c r="B176" s="603" t="s">
        <v>102</v>
      </c>
      <c r="C176" s="604" t="s">
        <v>450</v>
      </c>
      <c r="D176" s="607" t="s">
        <v>104</v>
      </c>
      <c r="E176" s="608"/>
    </row>
    <row r="177" spans="1:5" ht="10.5">
      <c r="A177" s="601"/>
      <c r="B177" s="601"/>
      <c r="C177" s="605"/>
      <c r="D177" s="609" t="s">
        <v>451</v>
      </c>
      <c r="E177" s="610"/>
    </row>
    <row r="178" spans="1:5" ht="11.25" thickBot="1">
      <c r="A178" s="602"/>
      <c r="B178" s="602"/>
      <c r="C178" s="606"/>
      <c r="D178" s="611"/>
      <c r="E178" s="612"/>
    </row>
    <row r="179" spans="1:5" ht="16.5" thickBot="1">
      <c r="A179" s="577" t="s">
        <v>452</v>
      </c>
      <c r="B179" s="565"/>
      <c r="C179" s="578"/>
      <c r="D179" s="578"/>
      <c r="E179" s="579"/>
    </row>
    <row r="180" spans="1:5" ht="12">
      <c r="A180" s="580" t="s">
        <v>453</v>
      </c>
      <c r="B180" s="581"/>
      <c r="C180" s="290"/>
      <c r="D180" s="567" t="s">
        <v>454</v>
      </c>
      <c r="E180" s="582"/>
    </row>
    <row r="181" spans="1:5" ht="12">
      <c r="A181" s="587" t="s">
        <v>455</v>
      </c>
      <c r="B181" s="588"/>
      <c r="C181" s="291"/>
      <c r="D181" s="583"/>
      <c r="E181" s="584"/>
    </row>
    <row r="182" spans="1:5" ht="12.75" thickBot="1">
      <c r="A182" s="589" t="s">
        <v>456</v>
      </c>
      <c r="B182" s="590"/>
      <c r="C182" s="292"/>
      <c r="D182" s="585"/>
      <c r="E182" s="586"/>
    </row>
    <row r="183" spans="1:5" ht="11.25">
      <c r="A183" s="293" t="s">
        <v>457</v>
      </c>
      <c r="B183" s="294" t="s">
        <v>458</v>
      </c>
      <c r="C183" s="295">
        <v>38.21</v>
      </c>
      <c r="D183" s="296" t="s">
        <v>459</v>
      </c>
      <c r="E183" s="295">
        <v>3.28</v>
      </c>
    </row>
    <row r="184" spans="1:5" ht="11.25">
      <c r="A184" s="297" t="s">
        <v>460</v>
      </c>
      <c r="B184" s="298" t="s">
        <v>461</v>
      </c>
      <c r="C184" s="299">
        <v>38.21</v>
      </c>
      <c r="D184" s="300" t="s">
        <v>462</v>
      </c>
      <c r="E184" s="299">
        <v>3.28</v>
      </c>
    </row>
    <row r="185" spans="1:5" ht="11.25">
      <c r="A185" s="297" t="s">
        <v>463</v>
      </c>
      <c r="B185" s="301" t="s">
        <v>464</v>
      </c>
      <c r="C185" s="299">
        <v>38.21</v>
      </c>
      <c r="D185" s="300" t="s">
        <v>465</v>
      </c>
      <c r="E185" s="299">
        <v>3.28</v>
      </c>
    </row>
    <row r="186" spans="1:5" ht="11.25">
      <c r="A186" s="297" t="s">
        <v>466</v>
      </c>
      <c r="B186" s="301" t="s">
        <v>467</v>
      </c>
      <c r="C186" s="299">
        <v>38.21</v>
      </c>
      <c r="D186" s="300" t="s">
        <v>468</v>
      </c>
      <c r="E186" s="299">
        <v>3.28</v>
      </c>
    </row>
    <row r="187" spans="1:5" ht="11.25">
      <c r="A187" s="297" t="s">
        <v>469</v>
      </c>
      <c r="B187" s="298" t="s">
        <v>470</v>
      </c>
      <c r="C187" s="299">
        <v>38.21</v>
      </c>
      <c r="D187" s="300" t="s">
        <v>471</v>
      </c>
      <c r="E187" s="299">
        <v>3.28</v>
      </c>
    </row>
    <row r="188" spans="1:5" ht="11.25">
      <c r="A188" s="302" t="s">
        <v>472</v>
      </c>
      <c r="B188" s="303" t="s">
        <v>473</v>
      </c>
      <c r="C188" s="304">
        <v>38.21</v>
      </c>
      <c r="D188" s="305" t="s">
        <v>474</v>
      </c>
      <c r="E188" s="304">
        <v>3.28</v>
      </c>
    </row>
    <row r="189" spans="1:5" ht="12" thickBot="1">
      <c r="A189" s="306" t="s">
        <v>475</v>
      </c>
      <c r="B189" s="307" t="s">
        <v>476</v>
      </c>
      <c r="C189" s="308">
        <v>38.21</v>
      </c>
      <c r="D189" s="309" t="s">
        <v>477</v>
      </c>
      <c r="E189" s="308">
        <v>3.28</v>
      </c>
    </row>
    <row r="190" spans="1:5" ht="13.5" thickBot="1">
      <c r="A190" s="591"/>
      <c r="B190" s="592"/>
      <c r="C190" s="592"/>
      <c r="D190" s="592"/>
      <c r="E190" s="592"/>
    </row>
    <row r="191" spans="1:5" ht="16.5" thickBot="1">
      <c r="A191" s="564" t="s">
        <v>478</v>
      </c>
      <c r="B191" s="565"/>
      <c r="C191" s="565"/>
      <c r="D191" s="565"/>
      <c r="E191" s="566"/>
    </row>
    <row r="192" spans="1:5" ht="12">
      <c r="A192" s="310" t="s">
        <v>479</v>
      </c>
      <c r="B192" s="311"/>
      <c r="C192" s="290"/>
      <c r="D192" s="567" t="s">
        <v>480</v>
      </c>
      <c r="E192" s="568"/>
    </row>
    <row r="193" spans="1:5" ht="12">
      <c r="A193" s="312" t="s">
        <v>481</v>
      </c>
      <c r="B193" s="313"/>
      <c r="C193" s="291"/>
      <c r="D193" s="569"/>
      <c r="E193" s="570"/>
    </row>
    <row r="194" spans="1:5" ht="12.75" thickBot="1">
      <c r="A194" s="314" t="s">
        <v>482</v>
      </c>
      <c r="B194" s="315"/>
      <c r="C194" s="316"/>
      <c r="D194" s="571"/>
      <c r="E194" s="572"/>
    </row>
    <row r="195" spans="1:5" ht="11.25">
      <c r="A195" s="293" t="s">
        <v>483</v>
      </c>
      <c r="B195" s="294" t="s">
        <v>458</v>
      </c>
      <c r="C195" s="295">
        <v>38.21</v>
      </c>
      <c r="D195" s="296" t="s">
        <v>484</v>
      </c>
      <c r="E195" s="295">
        <v>3.2</v>
      </c>
    </row>
    <row r="196" spans="1:5" ht="11.25">
      <c r="A196" s="297" t="s">
        <v>485</v>
      </c>
      <c r="B196" s="298" t="s">
        <v>461</v>
      </c>
      <c r="C196" s="299">
        <v>38.21</v>
      </c>
      <c r="D196" s="300" t="s">
        <v>486</v>
      </c>
      <c r="E196" s="317">
        <v>3.2</v>
      </c>
    </row>
    <row r="197" spans="1:5" ht="11.25">
      <c r="A197" s="297" t="s">
        <v>487</v>
      </c>
      <c r="B197" s="301" t="s">
        <v>464</v>
      </c>
      <c r="C197" s="299">
        <v>38.21</v>
      </c>
      <c r="D197" s="300" t="s">
        <v>488</v>
      </c>
      <c r="E197" s="317">
        <v>3.2</v>
      </c>
    </row>
    <row r="198" spans="1:5" ht="11.25">
      <c r="A198" s="297" t="s">
        <v>489</v>
      </c>
      <c r="B198" s="301" t="s">
        <v>467</v>
      </c>
      <c r="C198" s="299">
        <v>38.21</v>
      </c>
      <c r="D198" s="300" t="s">
        <v>490</v>
      </c>
      <c r="E198" s="317">
        <v>3.2</v>
      </c>
    </row>
    <row r="199" spans="1:5" ht="11.25">
      <c r="A199" s="297" t="s">
        <v>491</v>
      </c>
      <c r="B199" s="298" t="s">
        <v>470</v>
      </c>
      <c r="C199" s="299">
        <v>38.21</v>
      </c>
      <c r="D199" s="300" t="s">
        <v>492</v>
      </c>
      <c r="E199" s="299">
        <v>3.2</v>
      </c>
    </row>
    <row r="200" spans="1:5" ht="11.25">
      <c r="A200" s="297" t="s">
        <v>493</v>
      </c>
      <c r="B200" s="303" t="s">
        <v>473</v>
      </c>
      <c r="C200" s="304">
        <v>38.21</v>
      </c>
      <c r="D200" s="300" t="s">
        <v>494</v>
      </c>
      <c r="E200" s="304">
        <v>3.2</v>
      </c>
    </row>
    <row r="201" spans="1:5" ht="12" thickBot="1">
      <c r="A201" s="306" t="s">
        <v>495</v>
      </c>
      <c r="B201" s="307" t="s">
        <v>476</v>
      </c>
      <c r="C201" s="308">
        <v>38.21</v>
      </c>
      <c r="D201" s="309" t="s">
        <v>496</v>
      </c>
      <c r="E201" s="308">
        <v>3.2</v>
      </c>
    </row>
    <row r="202" spans="1:5" ht="12">
      <c r="A202" s="318"/>
      <c r="B202" s="318"/>
      <c r="C202" s="319"/>
      <c r="D202" s="320"/>
      <c r="E202" s="320"/>
    </row>
    <row r="203" spans="1:5" ht="11.25">
      <c r="A203" s="573" t="s">
        <v>497</v>
      </c>
      <c r="B203" s="574"/>
      <c r="C203" s="574"/>
      <c r="D203" s="574"/>
      <c r="E203" s="574"/>
    </row>
    <row r="204" spans="1:5" ht="11.25">
      <c r="A204" s="575" t="s">
        <v>498</v>
      </c>
      <c r="B204" s="576"/>
      <c r="C204" s="576"/>
      <c r="D204" s="576"/>
      <c r="E204" s="576"/>
    </row>
    <row r="205" spans="1:5" ht="11.25">
      <c r="A205" s="323" t="s">
        <v>264</v>
      </c>
      <c r="B205" s="324"/>
      <c r="C205" s="325"/>
      <c r="D205" s="326"/>
      <c r="E205" s="326"/>
    </row>
    <row r="206" spans="1:5" ht="11.25">
      <c r="A206" s="323"/>
      <c r="B206" s="324"/>
      <c r="C206" s="325"/>
      <c r="D206" s="326"/>
      <c r="E206" s="326"/>
    </row>
    <row r="207" spans="1:5" ht="11.25">
      <c r="A207" s="321" t="s">
        <v>499</v>
      </c>
      <c r="B207" s="327"/>
      <c r="C207" s="328"/>
      <c r="D207" s="322"/>
      <c r="E207" s="322"/>
    </row>
    <row r="208" spans="1:5" ht="11.25">
      <c r="A208" s="574" t="s">
        <v>500</v>
      </c>
      <c r="B208" s="574"/>
      <c r="C208" s="574"/>
      <c r="D208" s="574"/>
      <c r="E208" s="574"/>
    </row>
    <row r="209" spans="1:5" ht="11.25">
      <c r="A209" s="574" t="s">
        <v>501</v>
      </c>
      <c r="B209" s="574"/>
      <c r="C209" s="574"/>
      <c r="D209" s="574"/>
      <c r="E209" s="574"/>
    </row>
    <row r="210" spans="1:5" ht="12.75">
      <c r="A210" s="329"/>
      <c r="B210" s="329"/>
      <c r="C210" s="329"/>
      <c r="D210" s="320"/>
      <c r="E210" s="320"/>
    </row>
    <row r="211" spans="1:4" ht="12.75">
      <c r="A211" s="502" t="s">
        <v>67</v>
      </c>
      <c r="B211" s="502"/>
      <c r="C211" s="502"/>
      <c r="D211" s="502"/>
    </row>
    <row r="212" spans="1:4" ht="12.75">
      <c r="A212" s="502" t="s">
        <v>68</v>
      </c>
      <c r="B212" s="502"/>
      <c r="C212" s="502"/>
      <c r="D212" s="502"/>
    </row>
    <row r="213" spans="1:5" ht="12.75">
      <c r="A213" s="563"/>
      <c r="B213" s="502"/>
      <c r="C213" s="502"/>
      <c r="D213" s="502"/>
      <c r="E213" s="285"/>
    </row>
    <row r="214" spans="1:5" ht="12">
      <c r="A214" s="502"/>
      <c r="B214" s="502"/>
      <c r="C214" s="502"/>
      <c r="D214" s="502"/>
      <c r="E214" s="285"/>
    </row>
    <row r="215" spans="1:5" ht="12">
      <c r="A215" s="502"/>
      <c r="B215" s="502"/>
      <c r="C215" s="502"/>
      <c r="D215" s="502"/>
      <c r="E215" s="285"/>
    </row>
    <row r="216" spans="3:5" ht="10.5">
      <c r="C216" s="285"/>
      <c r="D216" s="285"/>
      <c r="E216" s="285"/>
    </row>
    <row r="217" spans="3:5" ht="10.5">
      <c r="C217" s="285"/>
      <c r="D217" s="285"/>
      <c r="E217" s="285"/>
    </row>
    <row r="218" spans="3:5" ht="10.5">
      <c r="C218" s="285"/>
      <c r="D218" s="285"/>
      <c r="E218" s="285"/>
    </row>
    <row r="219" spans="3:5" ht="10.5">
      <c r="C219" s="285"/>
      <c r="D219" s="285"/>
      <c r="E219" s="285"/>
    </row>
    <row r="220" spans="3:5" ht="10.5">
      <c r="C220" s="285"/>
      <c r="D220" s="285"/>
      <c r="E220" s="285"/>
    </row>
    <row r="221" spans="3:5" ht="10.5">
      <c r="C221" s="285"/>
      <c r="D221" s="285"/>
      <c r="E221" s="285"/>
    </row>
    <row r="222" spans="3:5" ht="10.5">
      <c r="C222" s="285"/>
      <c r="D222" s="285"/>
      <c r="E222" s="285"/>
    </row>
    <row r="223" spans="3:5" ht="10.5">
      <c r="C223" s="285"/>
      <c r="D223" s="285"/>
      <c r="E223" s="285"/>
    </row>
    <row r="224" spans="3:5" ht="10.5">
      <c r="C224" s="285"/>
      <c r="D224" s="285"/>
      <c r="E224" s="285"/>
    </row>
    <row r="225" spans="3:5" ht="10.5">
      <c r="C225" s="285"/>
      <c r="D225" s="285"/>
      <c r="E225" s="285"/>
    </row>
    <row r="226" spans="3:5" ht="10.5">
      <c r="C226" s="285"/>
      <c r="D226" s="285"/>
      <c r="E226" s="285"/>
    </row>
    <row r="227" spans="3:5" ht="10.5">
      <c r="C227" s="285"/>
      <c r="D227" s="285"/>
      <c r="E227" s="285"/>
    </row>
    <row r="228" spans="3:5" ht="10.5">
      <c r="C228" s="285"/>
      <c r="D228" s="285"/>
      <c r="E228" s="285"/>
    </row>
    <row r="229" spans="3:5" ht="10.5">
      <c r="C229" s="285"/>
      <c r="D229" s="285"/>
      <c r="E229" s="285"/>
    </row>
    <row r="230" spans="3:5" ht="10.5">
      <c r="C230" s="285"/>
      <c r="D230" s="285"/>
      <c r="E230" s="285"/>
    </row>
    <row r="231" spans="3:5" ht="10.5">
      <c r="C231" s="285"/>
      <c r="D231" s="285"/>
      <c r="E231" s="285"/>
    </row>
    <row r="232" spans="3:5" ht="10.5">
      <c r="C232" s="285"/>
      <c r="D232" s="285"/>
      <c r="E232" s="285"/>
    </row>
    <row r="233" spans="3:5" ht="10.5">
      <c r="C233" s="285"/>
      <c r="D233" s="285"/>
      <c r="E233" s="285"/>
    </row>
    <row r="234" spans="3:5" ht="10.5">
      <c r="C234" s="285"/>
      <c r="D234" s="285"/>
      <c r="E234" s="285"/>
    </row>
    <row r="235" spans="3:5" ht="10.5">
      <c r="C235" s="285"/>
      <c r="D235" s="285"/>
      <c r="E235" s="285"/>
    </row>
    <row r="236" spans="3:5" ht="10.5">
      <c r="C236" s="285"/>
      <c r="D236" s="285"/>
      <c r="E236" s="285"/>
    </row>
    <row r="237" spans="3:5" ht="10.5">
      <c r="C237" s="285"/>
      <c r="D237" s="285"/>
      <c r="E237" s="285"/>
    </row>
    <row r="238" spans="3:5" ht="10.5">
      <c r="C238" s="285"/>
      <c r="D238" s="285"/>
      <c r="E238" s="285"/>
    </row>
    <row r="239" spans="3:5" ht="10.5">
      <c r="C239" s="285"/>
      <c r="D239" s="285"/>
      <c r="E239" s="285"/>
    </row>
    <row r="240" spans="3:5" ht="10.5">
      <c r="C240" s="285"/>
      <c r="D240" s="285"/>
      <c r="E240" s="285"/>
    </row>
    <row r="241" spans="3:5" ht="10.5">
      <c r="C241" s="285"/>
      <c r="D241" s="285"/>
      <c r="E241" s="285"/>
    </row>
    <row r="242" spans="3:5" ht="10.5">
      <c r="C242" s="285"/>
      <c r="D242" s="285"/>
      <c r="E242" s="285"/>
    </row>
    <row r="243" spans="3:5" ht="10.5">
      <c r="C243" s="285"/>
      <c r="D243" s="285"/>
      <c r="E243" s="285"/>
    </row>
    <row r="244" spans="3:5" ht="10.5">
      <c r="C244" s="285"/>
      <c r="D244" s="285"/>
      <c r="E244" s="285"/>
    </row>
    <row r="245" spans="3:5" ht="10.5">
      <c r="C245" s="285"/>
      <c r="D245" s="285"/>
      <c r="E245" s="285"/>
    </row>
    <row r="246" spans="3:5" ht="10.5">
      <c r="C246" s="285"/>
      <c r="D246" s="285"/>
      <c r="E246" s="285"/>
    </row>
    <row r="247" spans="3:5" ht="10.5">
      <c r="C247" s="285"/>
      <c r="D247" s="285"/>
      <c r="E247" s="285"/>
    </row>
    <row r="248" spans="3:5" ht="10.5">
      <c r="C248" s="285"/>
      <c r="D248" s="285"/>
      <c r="E248" s="285"/>
    </row>
    <row r="249" spans="3:5" ht="10.5">
      <c r="C249" s="285"/>
      <c r="D249" s="285"/>
      <c r="E249" s="285"/>
    </row>
    <row r="250" spans="3:5" ht="10.5">
      <c r="C250" s="285"/>
      <c r="D250" s="285"/>
      <c r="E250" s="285"/>
    </row>
    <row r="251" spans="3:5" ht="10.5">
      <c r="C251" s="285"/>
      <c r="D251" s="285"/>
      <c r="E251" s="285"/>
    </row>
    <row r="252" spans="3:5" ht="10.5">
      <c r="C252" s="285"/>
      <c r="D252" s="285"/>
      <c r="E252" s="285"/>
    </row>
    <row r="253" spans="3:5" ht="10.5">
      <c r="C253" s="285"/>
      <c r="D253" s="285"/>
      <c r="E253" s="285"/>
    </row>
    <row r="254" spans="3:5" ht="10.5">
      <c r="C254" s="285"/>
      <c r="D254" s="285"/>
      <c r="E254" s="285"/>
    </row>
    <row r="255" spans="3:5" ht="10.5">
      <c r="C255" s="285"/>
      <c r="D255" s="285"/>
      <c r="E255" s="285"/>
    </row>
    <row r="256" spans="3:5" ht="10.5">
      <c r="C256" s="285"/>
      <c r="D256" s="285"/>
      <c r="E256" s="285"/>
    </row>
    <row r="257" spans="3:5" ht="10.5">
      <c r="C257" s="285"/>
      <c r="D257" s="285"/>
      <c r="E257" s="285"/>
    </row>
    <row r="258" spans="3:5" ht="10.5">
      <c r="C258" s="285"/>
      <c r="D258" s="285"/>
      <c r="E258" s="285"/>
    </row>
    <row r="259" spans="3:5" ht="10.5">
      <c r="C259" s="285"/>
      <c r="D259" s="285"/>
      <c r="E259" s="285"/>
    </row>
    <row r="260" spans="3:5" ht="10.5">
      <c r="C260" s="285"/>
      <c r="D260" s="285"/>
      <c r="E260" s="285"/>
    </row>
    <row r="261" spans="3:5" ht="10.5">
      <c r="C261" s="285"/>
      <c r="D261" s="285"/>
      <c r="E261" s="285"/>
    </row>
    <row r="262" spans="3:5" ht="10.5">
      <c r="C262" s="285"/>
      <c r="D262" s="285"/>
      <c r="E262" s="285"/>
    </row>
    <row r="263" spans="3:5" ht="10.5">
      <c r="C263" s="285"/>
      <c r="D263" s="285"/>
      <c r="E263" s="285"/>
    </row>
    <row r="264" spans="3:5" ht="10.5">
      <c r="C264" s="285"/>
      <c r="D264" s="285"/>
      <c r="E264" s="285"/>
    </row>
    <row r="265" spans="3:5" ht="10.5">
      <c r="C265" s="285"/>
      <c r="D265" s="285"/>
      <c r="E265" s="285"/>
    </row>
    <row r="266" spans="3:5" ht="10.5">
      <c r="C266" s="285"/>
      <c r="D266" s="285"/>
      <c r="E266" s="285"/>
    </row>
    <row r="267" spans="3:5" ht="10.5">
      <c r="C267" s="285"/>
      <c r="D267" s="285"/>
      <c r="E267" s="285"/>
    </row>
    <row r="268" spans="3:5" ht="10.5">
      <c r="C268" s="285"/>
      <c r="D268" s="285"/>
      <c r="E268" s="285"/>
    </row>
    <row r="269" spans="3:5" ht="10.5">
      <c r="C269" s="285"/>
      <c r="D269" s="285"/>
      <c r="E269" s="285"/>
    </row>
    <row r="270" spans="3:5" ht="10.5">
      <c r="C270" s="285"/>
      <c r="D270" s="285"/>
      <c r="E270" s="285"/>
    </row>
    <row r="271" spans="3:5" ht="10.5">
      <c r="C271" s="285"/>
      <c r="D271" s="285"/>
      <c r="E271" s="285"/>
    </row>
    <row r="272" spans="3:5" ht="10.5">
      <c r="C272" s="285"/>
      <c r="D272" s="285"/>
      <c r="E272" s="285"/>
    </row>
    <row r="273" spans="3:5" ht="10.5">
      <c r="C273" s="285"/>
      <c r="D273" s="285"/>
      <c r="E273" s="285"/>
    </row>
    <row r="274" spans="3:5" ht="10.5">
      <c r="C274" s="285"/>
      <c r="D274" s="285"/>
      <c r="E274" s="285"/>
    </row>
    <row r="275" spans="3:5" ht="10.5">
      <c r="C275" s="285"/>
      <c r="D275" s="285"/>
      <c r="E275" s="285"/>
    </row>
    <row r="276" spans="3:5" ht="10.5">
      <c r="C276" s="285"/>
      <c r="D276" s="285"/>
      <c r="E276" s="285"/>
    </row>
    <row r="277" spans="3:5" ht="10.5">
      <c r="C277" s="285"/>
      <c r="D277" s="285"/>
      <c r="E277" s="285"/>
    </row>
    <row r="278" spans="3:5" ht="10.5">
      <c r="C278" s="285"/>
      <c r="D278" s="285"/>
      <c r="E278" s="285"/>
    </row>
    <row r="279" spans="3:5" ht="10.5">
      <c r="C279" s="285"/>
      <c r="D279" s="285"/>
      <c r="E279" s="285"/>
    </row>
    <row r="280" spans="3:5" ht="10.5">
      <c r="C280" s="285"/>
      <c r="D280" s="285"/>
      <c r="E280" s="285"/>
    </row>
    <row r="281" spans="3:5" ht="10.5">
      <c r="C281" s="285"/>
      <c r="D281" s="285"/>
      <c r="E281" s="285"/>
    </row>
    <row r="282" spans="3:5" ht="10.5">
      <c r="C282" s="285"/>
      <c r="D282" s="285"/>
      <c r="E282" s="285"/>
    </row>
    <row r="283" spans="3:5" ht="10.5">
      <c r="C283" s="285"/>
      <c r="D283" s="285"/>
      <c r="E283" s="285"/>
    </row>
    <row r="284" spans="3:5" ht="10.5">
      <c r="C284" s="285"/>
      <c r="D284" s="285"/>
      <c r="E284" s="285"/>
    </row>
    <row r="285" spans="3:5" ht="10.5">
      <c r="C285" s="285"/>
      <c r="D285" s="285"/>
      <c r="E285" s="285"/>
    </row>
    <row r="286" spans="3:5" ht="10.5">
      <c r="C286" s="285"/>
      <c r="D286" s="285"/>
      <c r="E286" s="285"/>
    </row>
    <row r="287" spans="3:5" ht="10.5">
      <c r="C287" s="285"/>
      <c r="D287" s="285"/>
      <c r="E287" s="285"/>
    </row>
    <row r="288" spans="3:5" ht="10.5">
      <c r="C288" s="285"/>
      <c r="D288" s="285"/>
      <c r="E288" s="285"/>
    </row>
    <row r="289" spans="3:5" ht="10.5">
      <c r="C289" s="285"/>
      <c r="D289" s="285"/>
      <c r="E289" s="285"/>
    </row>
    <row r="290" spans="3:5" ht="10.5">
      <c r="C290" s="285"/>
      <c r="D290" s="285"/>
      <c r="E290" s="285"/>
    </row>
    <row r="291" spans="3:5" ht="10.5">
      <c r="C291" s="285"/>
      <c r="D291" s="285"/>
      <c r="E291" s="285"/>
    </row>
    <row r="292" spans="3:5" ht="10.5">
      <c r="C292" s="285"/>
      <c r="D292" s="285"/>
      <c r="E292" s="285"/>
    </row>
    <row r="293" spans="3:5" ht="10.5">
      <c r="C293" s="285"/>
      <c r="D293" s="285"/>
      <c r="E293" s="285"/>
    </row>
    <row r="294" spans="3:5" ht="10.5">
      <c r="C294" s="285"/>
      <c r="D294" s="285"/>
      <c r="E294" s="285"/>
    </row>
    <row r="295" spans="3:5" ht="10.5">
      <c r="C295" s="285"/>
      <c r="D295" s="285"/>
      <c r="E295" s="285"/>
    </row>
    <row r="296" spans="3:5" ht="10.5">
      <c r="C296" s="285"/>
      <c r="D296" s="285"/>
      <c r="E296" s="285"/>
    </row>
    <row r="297" spans="3:5" ht="10.5">
      <c r="C297" s="285"/>
      <c r="D297" s="285"/>
      <c r="E297" s="285"/>
    </row>
    <row r="298" spans="3:5" ht="10.5">
      <c r="C298" s="285"/>
      <c r="D298" s="285"/>
      <c r="E298" s="285"/>
    </row>
    <row r="299" spans="3:5" ht="10.5">
      <c r="C299" s="285"/>
      <c r="D299" s="285"/>
      <c r="E299" s="285"/>
    </row>
    <row r="300" spans="3:5" ht="10.5">
      <c r="C300" s="285"/>
      <c r="D300" s="285"/>
      <c r="E300" s="285"/>
    </row>
    <row r="301" spans="3:5" ht="10.5">
      <c r="C301" s="285"/>
      <c r="D301" s="285"/>
      <c r="E301" s="285"/>
    </row>
    <row r="302" spans="3:5" ht="10.5">
      <c r="C302" s="285"/>
      <c r="D302" s="285"/>
      <c r="E302" s="285"/>
    </row>
    <row r="303" spans="3:5" ht="10.5">
      <c r="C303" s="285"/>
      <c r="D303" s="285"/>
      <c r="E303" s="285"/>
    </row>
    <row r="304" spans="3:5" ht="10.5">
      <c r="C304" s="285"/>
      <c r="D304" s="285"/>
      <c r="E304" s="285"/>
    </row>
    <row r="305" spans="3:5" ht="10.5">
      <c r="C305" s="285"/>
      <c r="D305" s="285"/>
      <c r="E305" s="285"/>
    </row>
    <row r="306" spans="3:5" ht="10.5">
      <c r="C306" s="285"/>
      <c r="D306" s="285"/>
      <c r="E306" s="285"/>
    </row>
    <row r="307" spans="3:5" ht="10.5">
      <c r="C307" s="285"/>
      <c r="D307" s="285"/>
      <c r="E307" s="285"/>
    </row>
    <row r="308" spans="3:5" ht="10.5">
      <c r="C308" s="285"/>
      <c r="D308" s="285"/>
      <c r="E308" s="285"/>
    </row>
    <row r="309" spans="3:5" ht="10.5">
      <c r="C309" s="285"/>
      <c r="D309" s="285"/>
      <c r="E309" s="285"/>
    </row>
    <row r="310" spans="3:5" ht="10.5">
      <c r="C310" s="285"/>
      <c r="D310" s="285"/>
      <c r="E310" s="285"/>
    </row>
    <row r="311" spans="3:5" ht="10.5">
      <c r="C311" s="285"/>
      <c r="D311" s="285"/>
      <c r="E311" s="285"/>
    </row>
    <row r="312" spans="3:5" ht="10.5">
      <c r="C312" s="285"/>
      <c r="D312" s="285"/>
      <c r="E312" s="285"/>
    </row>
    <row r="313" spans="3:5" ht="10.5">
      <c r="C313" s="285"/>
      <c r="D313" s="285"/>
      <c r="E313" s="285"/>
    </row>
    <row r="314" spans="3:5" ht="10.5">
      <c r="C314" s="285"/>
      <c r="D314" s="285"/>
      <c r="E314" s="285"/>
    </row>
    <row r="315" spans="3:5" ht="10.5">
      <c r="C315" s="285"/>
      <c r="D315" s="285"/>
      <c r="E315" s="285"/>
    </row>
    <row r="316" spans="3:5" ht="10.5">
      <c r="C316" s="285"/>
      <c r="D316" s="285"/>
      <c r="E316" s="285"/>
    </row>
    <row r="317" spans="3:5" ht="10.5">
      <c r="C317" s="285"/>
      <c r="D317" s="285"/>
      <c r="E317" s="285"/>
    </row>
    <row r="318" spans="3:5" ht="10.5">
      <c r="C318" s="285"/>
      <c r="D318" s="285"/>
      <c r="E318" s="285"/>
    </row>
    <row r="319" spans="3:5" ht="10.5">
      <c r="C319" s="285"/>
      <c r="D319" s="285"/>
      <c r="E319" s="285"/>
    </row>
    <row r="320" spans="3:5" ht="10.5">
      <c r="C320" s="285"/>
      <c r="D320" s="285"/>
      <c r="E320" s="285"/>
    </row>
    <row r="321" spans="3:5" ht="10.5">
      <c r="C321" s="285"/>
      <c r="D321" s="285"/>
      <c r="E321" s="285"/>
    </row>
    <row r="322" spans="3:5" ht="10.5">
      <c r="C322" s="285"/>
      <c r="D322" s="285"/>
      <c r="E322" s="285"/>
    </row>
    <row r="323" spans="3:5" ht="10.5">
      <c r="C323" s="285"/>
      <c r="D323" s="285"/>
      <c r="E323" s="285"/>
    </row>
    <row r="324" spans="3:5" ht="10.5">
      <c r="C324" s="285"/>
      <c r="D324" s="285"/>
      <c r="E324" s="285"/>
    </row>
    <row r="325" spans="3:5" ht="10.5">
      <c r="C325" s="285"/>
      <c r="D325" s="285"/>
      <c r="E325" s="285"/>
    </row>
    <row r="326" spans="3:5" ht="10.5">
      <c r="C326" s="285"/>
      <c r="D326" s="285"/>
      <c r="E326" s="285"/>
    </row>
    <row r="327" spans="3:5" ht="10.5">
      <c r="C327" s="285"/>
      <c r="D327" s="285"/>
      <c r="E327" s="285"/>
    </row>
    <row r="328" spans="3:5" ht="10.5">
      <c r="C328" s="285"/>
      <c r="D328" s="285"/>
      <c r="E328" s="285"/>
    </row>
    <row r="329" spans="3:5" ht="10.5">
      <c r="C329" s="285"/>
      <c r="D329" s="285"/>
      <c r="E329" s="285"/>
    </row>
    <row r="330" spans="3:5" ht="10.5">
      <c r="C330" s="285"/>
      <c r="D330" s="285"/>
      <c r="E330" s="285"/>
    </row>
    <row r="331" spans="3:5" ht="10.5">
      <c r="C331" s="285"/>
      <c r="D331" s="285"/>
      <c r="E331" s="285"/>
    </row>
    <row r="332" spans="3:5" ht="10.5">
      <c r="C332" s="285"/>
      <c r="D332" s="285"/>
      <c r="E332" s="285"/>
    </row>
    <row r="333" spans="3:5" ht="10.5">
      <c r="C333" s="285"/>
      <c r="D333" s="285"/>
      <c r="E333" s="285"/>
    </row>
    <row r="334" spans="3:5" ht="10.5">
      <c r="C334" s="285"/>
      <c r="D334" s="285"/>
      <c r="E334" s="285"/>
    </row>
    <row r="335" spans="3:5" ht="10.5">
      <c r="C335" s="285"/>
      <c r="D335" s="285"/>
      <c r="E335" s="285"/>
    </row>
    <row r="336" spans="3:5" ht="10.5">
      <c r="C336" s="285"/>
      <c r="D336" s="285"/>
      <c r="E336" s="285"/>
    </row>
    <row r="337" spans="3:5" ht="10.5">
      <c r="C337" s="285"/>
      <c r="D337" s="285"/>
      <c r="E337" s="285"/>
    </row>
    <row r="338" spans="3:5" ht="10.5">
      <c r="C338" s="285"/>
      <c r="D338" s="285"/>
      <c r="E338" s="285"/>
    </row>
    <row r="339" spans="3:5" ht="10.5">
      <c r="C339" s="285"/>
      <c r="D339" s="285"/>
      <c r="E339" s="285"/>
    </row>
    <row r="340" spans="3:5" ht="10.5">
      <c r="C340" s="285"/>
      <c r="D340" s="285"/>
      <c r="E340" s="285"/>
    </row>
    <row r="341" spans="3:5" ht="10.5">
      <c r="C341" s="285"/>
      <c r="D341" s="285"/>
      <c r="E341" s="285"/>
    </row>
    <row r="342" spans="3:5" ht="10.5">
      <c r="C342" s="285"/>
      <c r="D342" s="285"/>
      <c r="E342" s="285"/>
    </row>
    <row r="343" spans="3:5" ht="10.5">
      <c r="C343" s="285"/>
      <c r="D343" s="285"/>
      <c r="E343" s="285"/>
    </row>
    <row r="344" spans="3:5" ht="10.5">
      <c r="C344" s="285"/>
      <c r="D344" s="285"/>
      <c r="E344" s="285"/>
    </row>
    <row r="345" spans="3:5" ht="10.5">
      <c r="C345" s="285"/>
      <c r="D345" s="285"/>
      <c r="E345" s="285"/>
    </row>
    <row r="346" spans="3:5" ht="10.5">
      <c r="C346" s="285"/>
      <c r="D346" s="285"/>
      <c r="E346" s="285"/>
    </row>
    <row r="347" spans="3:5" ht="10.5">
      <c r="C347" s="285"/>
      <c r="D347" s="285"/>
      <c r="E347" s="285"/>
    </row>
    <row r="348" spans="3:5" ht="10.5">
      <c r="C348" s="285"/>
      <c r="D348" s="285"/>
      <c r="E348" s="285"/>
    </row>
    <row r="349" spans="3:5" ht="10.5">
      <c r="C349" s="285"/>
      <c r="D349" s="285"/>
      <c r="E349" s="285"/>
    </row>
    <row r="350" spans="3:5" ht="10.5">
      <c r="C350" s="285"/>
      <c r="D350" s="285"/>
      <c r="E350" s="285"/>
    </row>
    <row r="351" spans="3:5" ht="10.5">
      <c r="C351" s="285"/>
      <c r="D351" s="285"/>
      <c r="E351" s="285"/>
    </row>
    <row r="352" spans="3:5" ht="10.5">
      <c r="C352" s="285"/>
      <c r="D352" s="285"/>
      <c r="E352" s="285"/>
    </row>
    <row r="353" spans="3:5" ht="10.5">
      <c r="C353" s="285"/>
      <c r="D353" s="285"/>
      <c r="E353" s="285"/>
    </row>
    <row r="354" spans="3:5" ht="10.5">
      <c r="C354" s="285"/>
      <c r="D354" s="285"/>
      <c r="E354" s="285"/>
    </row>
    <row r="355" spans="3:5" ht="10.5">
      <c r="C355" s="285"/>
      <c r="D355" s="285"/>
      <c r="E355" s="285"/>
    </row>
    <row r="356" spans="3:5" ht="10.5">
      <c r="C356" s="285"/>
      <c r="D356" s="285"/>
      <c r="E356" s="285"/>
    </row>
    <row r="357" spans="3:5" ht="10.5">
      <c r="C357" s="285"/>
      <c r="D357" s="285"/>
      <c r="E357" s="285"/>
    </row>
    <row r="358" spans="3:5" ht="10.5">
      <c r="C358" s="285"/>
      <c r="D358" s="285"/>
      <c r="E358" s="285"/>
    </row>
    <row r="359" spans="3:5" ht="10.5">
      <c r="C359" s="285"/>
      <c r="D359" s="285"/>
      <c r="E359" s="285"/>
    </row>
    <row r="360" spans="3:5" ht="10.5">
      <c r="C360" s="285"/>
      <c r="D360" s="285"/>
      <c r="E360" s="285"/>
    </row>
    <row r="361" spans="3:5" ht="10.5">
      <c r="C361" s="285"/>
      <c r="D361" s="285"/>
      <c r="E361" s="285"/>
    </row>
    <row r="362" spans="3:5" ht="10.5">
      <c r="C362" s="285"/>
      <c r="D362" s="285"/>
      <c r="E362" s="285"/>
    </row>
    <row r="363" spans="3:5" ht="10.5">
      <c r="C363" s="285"/>
      <c r="D363" s="285"/>
      <c r="E363" s="285"/>
    </row>
    <row r="364" spans="3:5" ht="10.5">
      <c r="C364" s="285"/>
      <c r="D364" s="285"/>
      <c r="E364" s="285"/>
    </row>
    <row r="365" spans="3:5" ht="10.5">
      <c r="C365" s="285"/>
      <c r="D365" s="285"/>
      <c r="E365" s="285"/>
    </row>
    <row r="366" spans="3:5" ht="10.5">
      <c r="C366" s="285"/>
      <c r="D366" s="285"/>
      <c r="E366" s="285"/>
    </row>
    <row r="367" spans="3:5" ht="10.5">
      <c r="C367" s="285"/>
      <c r="D367" s="285"/>
      <c r="E367" s="285"/>
    </row>
    <row r="368" spans="3:5" ht="10.5">
      <c r="C368" s="285"/>
      <c r="D368" s="285"/>
      <c r="E368" s="285"/>
    </row>
    <row r="369" spans="3:5" ht="10.5">
      <c r="C369" s="285"/>
      <c r="D369" s="285"/>
      <c r="E369" s="285"/>
    </row>
    <row r="370" spans="3:5" ht="10.5">
      <c r="C370" s="285"/>
      <c r="D370" s="285"/>
      <c r="E370" s="285"/>
    </row>
    <row r="371" spans="3:5" ht="10.5">
      <c r="C371" s="285"/>
      <c r="D371" s="285"/>
      <c r="E371" s="285"/>
    </row>
    <row r="372" spans="3:5" ht="10.5">
      <c r="C372" s="285"/>
      <c r="D372" s="285"/>
      <c r="E372" s="285"/>
    </row>
    <row r="373" spans="3:5" ht="10.5">
      <c r="C373" s="285"/>
      <c r="D373" s="285"/>
      <c r="E373" s="285"/>
    </row>
    <row r="374" spans="3:5" ht="10.5">
      <c r="C374" s="285"/>
      <c r="D374" s="285"/>
      <c r="E374" s="285"/>
    </row>
    <row r="375" spans="3:5" ht="10.5">
      <c r="C375" s="285"/>
      <c r="D375" s="285"/>
      <c r="E375" s="285"/>
    </row>
    <row r="376" spans="3:5" ht="10.5">
      <c r="C376" s="285"/>
      <c r="D376" s="285"/>
      <c r="E376" s="285"/>
    </row>
    <row r="377" spans="3:5" ht="10.5">
      <c r="C377" s="285"/>
      <c r="D377" s="285"/>
      <c r="E377" s="285"/>
    </row>
    <row r="378" spans="3:5" ht="10.5">
      <c r="C378" s="285"/>
      <c r="D378" s="285"/>
      <c r="E378" s="285"/>
    </row>
    <row r="379" spans="3:5" ht="10.5">
      <c r="C379" s="285"/>
      <c r="D379" s="285"/>
      <c r="E379" s="285"/>
    </row>
    <row r="380" spans="3:5" ht="10.5">
      <c r="C380" s="285"/>
      <c r="D380" s="285"/>
      <c r="E380" s="285"/>
    </row>
    <row r="381" spans="3:5" ht="10.5">
      <c r="C381" s="285"/>
      <c r="D381" s="285"/>
      <c r="E381" s="285"/>
    </row>
    <row r="382" spans="3:5" ht="10.5">
      <c r="C382" s="285"/>
      <c r="D382" s="285"/>
      <c r="E382" s="285"/>
    </row>
    <row r="383" spans="3:5" ht="10.5">
      <c r="C383" s="285"/>
      <c r="D383" s="285"/>
      <c r="E383" s="285"/>
    </row>
    <row r="384" spans="3:5" ht="10.5">
      <c r="C384" s="285"/>
      <c r="D384" s="285"/>
      <c r="E384" s="285"/>
    </row>
    <row r="385" spans="3:5" ht="10.5">
      <c r="C385" s="285"/>
      <c r="D385" s="285"/>
      <c r="E385" s="285"/>
    </row>
    <row r="386" spans="3:5" ht="10.5">
      <c r="C386" s="285"/>
      <c r="D386" s="285"/>
      <c r="E386" s="285"/>
    </row>
    <row r="387" spans="3:5" ht="10.5">
      <c r="C387" s="285"/>
      <c r="D387" s="285"/>
      <c r="E387" s="285"/>
    </row>
    <row r="388" spans="3:5" ht="10.5">
      <c r="C388" s="285"/>
      <c r="D388" s="285"/>
      <c r="E388" s="285"/>
    </row>
    <row r="389" spans="3:5" ht="10.5">
      <c r="C389" s="285"/>
      <c r="D389" s="285"/>
      <c r="E389" s="285"/>
    </row>
    <row r="390" spans="3:5" ht="10.5">
      <c r="C390" s="285"/>
      <c r="D390" s="285"/>
      <c r="E390" s="285"/>
    </row>
    <row r="391" spans="3:5" ht="10.5">
      <c r="C391" s="285"/>
      <c r="D391" s="285"/>
      <c r="E391" s="285"/>
    </row>
    <row r="392" spans="3:5" ht="10.5">
      <c r="C392" s="285"/>
      <c r="D392" s="285"/>
      <c r="E392" s="285"/>
    </row>
    <row r="393" spans="3:5" ht="10.5">
      <c r="C393" s="285"/>
      <c r="D393" s="285"/>
      <c r="E393" s="285"/>
    </row>
    <row r="394" spans="3:5" ht="10.5">
      <c r="C394" s="285"/>
      <c r="D394" s="285"/>
      <c r="E394" s="285"/>
    </row>
    <row r="395" spans="3:5" ht="10.5">
      <c r="C395" s="285"/>
      <c r="D395" s="285"/>
      <c r="E395" s="285"/>
    </row>
    <row r="396" spans="3:5" ht="10.5">
      <c r="C396" s="285"/>
      <c r="D396" s="285"/>
      <c r="E396" s="285"/>
    </row>
    <row r="397" spans="3:5" ht="10.5">
      <c r="C397" s="285"/>
      <c r="D397" s="285"/>
      <c r="E397" s="285"/>
    </row>
    <row r="398" spans="3:5" ht="10.5">
      <c r="C398" s="285"/>
      <c r="D398" s="285"/>
      <c r="E398" s="285"/>
    </row>
    <row r="399" spans="3:5" ht="10.5">
      <c r="C399" s="285"/>
      <c r="D399" s="285"/>
      <c r="E399" s="285"/>
    </row>
    <row r="400" spans="3:5" ht="10.5">
      <c r="C400" s="285"/>
      <c r="D400" s="285"/>
      <c r="E400" s="285"/>
    </row>
  </sheetData>
  <sheetProtection/>
  <mergeCells count="59">
    <mergeCell ref="A1:F1"/>
    <mergeCell ref="A2:F2"/>
    <mergeCell ref="A3:E3"/>
    <mergeCell ref="A4:E4"/>
    <mergeCell ref="A5:A7"/>
    <mergeCell ref="B5:B7"/>
    <mergeCell ref="C5:C7"/>
    <mergeCell ref="D5:E5"/>
    <mergeCell ref="D6:E7"/>
    <mergeCell ref="A8:E8"/>
    <mergeCell ref="A9:B9"/>
    <mergeCell ref="D9:E11"/>
    <mergeCell ref="A10:B10"/>
    <mergeCell ref="A11:B11"/>
    <mergeCell ref="A33:E33"/>
    <mergeCell ref="A34:E34"/>
    <mergeCell ref="A35:E35"/>
    <mergeCell ref="D36:E38"/>
    <mergeCell ref="A49:C49"/>
    <mergeCell ref="D51:E53"/>
    <mergeCell ref="A55:C55"/>
    <mergeCell ref="D55:E55"/>
    <mergeCell ref="A56:C56"/>
    <mergeCell ref="A57:E57"/>
    <mergeCell ref="D58:E60"/>
    <mergeCell ref="A67:C67"/>
    <mergeCell ref="A69:E69"/>
    <mergeCell ref="D70:E72"/>
    <mergeCell ref="A72:C72"/>
    <mergeCell ref="D78:E80"/>
    <mergeCell ref="A90:E90"/>
    <mergeCell ref="D91:E92"/>
    <mergeCell ref="D119:E120"/>
    <mergeCell ref="A122:C122"/>
    <mergeCell ref="D122:E122"/>
    <mergeCell ref="D123:E124"/>
    <mergeCell ref="A170:E170"/>
    <mergeCell ref="A176:A178"/>
    <mergeCell ref="B176:B178"/>
    <mergeCell ref="C176:C178"/>
    <mergeCell ref="D176:E176"/>
    <mergeCell ref="D177:E178"/>
    <mergeCell ref="A209:E209"/>
    <mergeCell ref="A179:E179"/>
    <mergeCell ref="A180:B180"/>
    <mergeCell ref="D180:E182"/>
    <mergeCell ref="A181:B181"/>
    <mergeCell ref="A182:B182"/>
    <mergeCell ref="A190:E190"/>
    <mergeCell ref="A211:D211"/>
    <mergeCell ref="A212:D212"/>
    <mergeCell ref="A213:D213"/>
    <mergeCell ref="A214:D214"/>
    <mergeCell ref="A215:D215"/>
    <mergeCell ref="A191:E191"/>
    <mergeCell ref="D192:E194"/>
    <mergeCell ref="A203:E203"/>
    <mergeCell ref="A204:E204"/>
    <mergeCell ref="A208:E20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I50"/>
  <sheetViews>
    <sheetView zoomScalePageLayoutView="0" workbookViewId="0" topLeftCell="A7">
      <selection activeCell="F32" sqref="F32"/>
    </sheetView>
  </sheetViews>
  <sheetFormatPr defaultColWidth="0" defaultRowHeight="11.25" customHeight="1" zeroHeight="1"/>
  <cols>
    <col min="1" max="1" width="2.28125" style="0" customWidth="1"/>
    <col min="2" max="2" width="24.28125" style="0" customWidth="1"/>
    <col min="3" max="3" width="8.8515625" style="0" customWidth="1"/>
    <col min="4" max="4" width="9.28125" style="0" customWidth="1"/>
    <col min="5" max="5" width="7.421875" style="0" customWidth="1"/>
    <col min="6" max="6" width="9.140625" style="0" customWidth="1"/>
    <col min="7" max="7" width="5.7109375" style="0" customWidth="1"/>
    <col min="8" max="8" width="7.140625" style="0" customWidth="1"/>
    <col min="9" max="9" width="7.7109375" style="0" customWidth="1"/>
    <col min="10" max="10" width="3.140625" style="0" customWidth="1"/>
    <col min="11" max="16384" width="0" style="0" hidden="1" customWidth="1"/>
  </cols>
  <sheetData>
    <row r="1" s="27" customFormat="1" ht="22.5" customHeight="1"/>
    <row r="2" spans="2:7" s="27" customFormat="1" ht="13.5" customHeight="1">
      <c r="B2" s="92"/>
      <c r="E2" s="93"/>
      <c r="F2" s="93"/>
      <c r="G2" s="93"/>
    </row>
    <row r="3" spans="2:9" s="27" customFormat="1" ht="15" customHeight="1">
      <c r="B3" s="510" t="s">
        <v>69</v>
      </c>
      <c r="C3" s="510"/>
      <c r="D3" s="510"/>
      <c r="E3" s="510"/>
      <c r="F3" s="510"/>
      <c r="G3" s="510"/>
      <c r="H3" s="510"/>
      <c r="I3" s="510"/>
    </row>
    <row r="4" spans="2:9" s="27" customFormat="1" ht="9" customHeight="1">
      <c r="B4" s="94"/>
      <c r="C4" s="94"/>
      <c r="D4" s="94"/>
      <c r="E4" s="94"/>
      <c r="F4" s="94"/>
      <c r="G4" s="94"/>
      <c r="H4" s="94"/>
      <c r="I4" s="94"/>
    </row>
    <row r="5" spans="2:9" ht="25.5">
      <c r="B5" s="95" t="s">
        <v>70</v>
      </c>
      <c r="C5" s="95" t="s">
        <v>71</v>
      </c>
      <c r="D5" s="95" t="s">
        <v>72</v>
      </c>
      <c r="E5" s="96" t="s">
        <v>73</v>
      </c>
      <c r="F5" s="511" t="s">
        <v>74</v>
      </c>
      <c r="G5" s="512"/>
      <c r="H5" s="95" t="s">
        <v>75</v>
      </c>
      <c r="I5" s="95" t="s">
        <v>76</v>
      </c>
    </row>
    <row r="6" spans="2:9" ht="12.75" customHeight="1">
      <c r="B6" s="95"/>
      <c r="C6" s="95"/>
      <c r="D6" s="95" t="s">
        <v>77</v>
      </c>
      <c r="E6" s="97" t="s">
        <v>2</v>
      </c>
      <c r="F6" s="513" t="s">
        <v>78</v>
      </c>
      <c r="G6" s="513"/>
      <c r="H6" s="95" t="s">
        <v>2</v>
      </c>
      <c r="I6" s="95" t="s">
        <v>79</v>
      </c>
    </row>
    <row r="7" spans="2:9" ht="12.75">
      <c r="B7" s="515" t="s">
        <v>80</v>
      </c>
      <c r="C7" s="515"/>
      <c r="D7" s="515"/>
      <c r="E7" s="515"/>
      <c r="F7" s="515"/>
      <c r="G7" s="515"/>
      <c r="H7" s="515"/>
      <c r="I7" s="516"/>
    </row>
    <row r="8" spans="2:9" ht="12.75">
      <c r="B8" s="98" t="s">
        <v>81</v>
      </c>
      <c r="C8" s="98" t="s">
        <v>82</v>
      </c>
      <c r="D8" s="99" t="s">
        <v>83</v>
      </c>
      <c r="E8" s="100" t="s">
        <v>84</v>
      </c>
      <c r="F8" s="101">
        <v>21</v>
      </c>
      <c r="G8" s="100" t="s">
        <v>2</v>
      </c>
      <c r="H8" s="102">
        <v>66</v>
      </c>
      <c r="I8" s="103">
        <v>24.5</v>
      </c>
    </row>
    <row r="9" spans="2:9" ht="12.75">
      <c r="B9" s="98" t="s">
        <v>85</v>
      </c>
      <c r="C9" s="98" t="s">
        <v>82</v>
      </c>
      <c r="D9" s="99" t="s">
        <v>83</v>
      </c>
      <c r="E9" s="100" t="s">
        <v>84</v>
      </c>
      <c r="F9" s="101">
        <v>21</v>
      </c>
      <c r="G9" s="100" t="s">
        <v>2</v>
      </c>
      <c r="H9" s="102">
        <v>66</v>
      </c>
      <c r="I9" s="103">
        <v>24.5</v>
      </c>
    </row>
    <row r="10" spans="2:9" ht="12.75">
      <c r="B10" s="514" t="s">
        <v>86</v>
      </c>
      <c r="C10" s="515"/>
      <c r="D10" s="515"/>
      <c r="E10" s="515"/>
      <c r="F10" s="515"/>
      <c r="G10" s="515"/>
      <c r="H10" s="515"/>
      <c r="I10" s="516"/>
    </row>
    <row r="11" spans="2:9" ht="12.75">
      <c r="B11" s="98" t="s">
        <v>87</v>
      </c>
      <c r="C11" s="98" t="s">
        <v>82</v>
      </c>
      <c r="D11" s="99" t="s">
        <v>83</v>
      </c>
      <c r="E11" s="100" t="s">
        <v>84</v>
      </c>
      <c r="F11" s="101">
        <v>21</v>
      </c>
      <c r="G11" s="100" t="s">
        <v>2</v>
      </c>
      <c r="H11" s="102">
        <v>66</v>
      </c>
      <c r="I11" s="103">
        <v>24.5</v>
      </c>
    </row>
    <row r="12" spans="2:9" ht="12.75">
      <c r="B12" s="98" t="s">
        <v>88</v>
      </c>
      <c r="C12" s="98" t="s">
        <v>82</v>
      </c>
      <c r="D12" s="99" t="s">
        <v>83</v>
      </c>
      <c r="E12" s="100" t="s">
        <v>84</v>
      </c>
      <c r="F12" s="101">
        <v>21</v>
      </c>
      <c r="G12" s="100" t="s">
        <v>2</v>
      </c>
      <c r="H12" s="102">
        <v>66</v>
      </c>
      <c r="I12" s="103">
        <v>24.5</v>
      </c>
    </row>
    <row r="13" spans="2:9" ht="12.75">
      <c r="B13" s="104" t="s">
        <v>89</v>
      </c>
      <c r="C13" s="105"/>
      <c r="D13" s="105"/>
      <c r="E13" s="105"/>
      <c r="F13" s="106"/>
      <c r="G13" s="105"/>
      <c r="H13" s="105"/>
      <c r="I13" s="105"/>
    </row>
    <row r="14" spans="2:9" ht="12.75">
      <c r="B14" s="107" t="s">
        <v>90</v>
      </c>
      <c r="C14" s="107" t="s">
        <v>82</v>
      </c>
      <c r="D14" s="99" t="s">
        <v>91</v>
      </c>
      <c r="E14" s="100" t="s">
        <v>92</v>
      </c>
      <c r="F14" s="101">
        <v>68</v>
      </c>
      <c r="G14" s="100" t="s">
        <v>2</v>
      </c>
      <c r="H14" s="102">
        <v>69</v>
      </c>
      <c r="I14" s="103">
        <v>24.5</v>
      </c>
    </row>
    <row r="15" spans="2:9" ht="12.75">
      <c r="B15" s="514" t="s">
        <v>93</v>
      </c>
      <c r="C15" s="515"/>
      <c r="D15" s="515"/>
      <c r="E15" s="515"/>
      <c r="F15" s="515"/>
      <c r="G15" s="515"/>
      <c r="H15" s="515"/>
      <c r="I15" s="516"/>
    </row>
    <row r="16" spans="2:9" ht="12.75">
      <c r="B16" s="98" t="s">
        <v>94</v>
      </c>
      <c r="C16" s="98" t="s">
        <v>82</v>
      </c>
      <c r="D16" s="99" t="s">
        <v>95</v>
      </c>
      <c r="E16" s="100" t="s">
        <v>84</v>
      </c>
      <c r="F16" s="101">
        <v>22</v>
      </c>
      <c r="G16" s="100" t="s">
        <v>2</v>
      </c>
      <c r="H16" s="108">
        <v>64</v>
      </c>
      <c r="I16" s="109">
        <v>24.5</v>
      </c>
    </row>
    <row r="17" spans="2:9" ht="12.75">
      <c r="B17" s="98" t="s">
        <v>96</v>
      </c>
      <c r="C17" s="98" t="s">
        <v>82</v>
      </c>
      <c r="D17" s="99" t="s">
        <v>95</v>
      </c>
      <c r="E17" s="100" t="s">
        <v>84</v>
      </c>
      <c r="F17" s="101">
        <v>22</v>
      </c>
      <c r="G17" s="100" t="s">
        <v>2</v>
      </c>
      <c r="H17" s="108">
        <v>64</v>
      </c>
      <c r="I17" s="109">
        <v>24.5</v>
      </c>
    </row>
    <row r="18" spans="2:9" ht="12.75">
      <c r="B18" s="98" t="s">
        <v>97</v>
      </c>
      <c r="C18" s="98" t="s">
        <v>82</v>
      </c>
      <c r="D18" s="99" t="s">
        <v>95</v>
      </c>
      <c r="E18" s="100" t="s">
        <v>84</v>
      </c>
      <c r="F18" s="101">
        <v>22</v>
      </c>
      <c r="G18" s="100" t="s">
        <v>2</v>
      </c>
      <c r="H18" s="108">
        <v>64</v>
      </c>
      <c r="I18" s="109">
        <v>24.5</v>
      </c>
    </row>
    <row r="19" spans="2:9" ht="12.75">
      <c r="B19" s="98" t="s">
        <v>98</v>
      </c>
      <c r="C19" s="98" t="s">
        <v>82</v>
      </c>
      <c r="D19" s="99" t="s">
        <v>95</v>
      </c>
      <c r="E19" s="100" t="s">
        <v>84</v>
      </c>
      <c r="F19" s="101">
        <v>22</v>
      </c>
      <c r="G19" s="100" t="s">
        <v>2</v>
      </c>
      <c r="H19" s="108">
        <v>64</v>
      </c>
      <c r="I19" s="109">
        <v>24.5</v>
      </c>
    </row>
    <row r="20" spans="2:9" ht="12.75">
      <c r="B20" s="514" t="s">
        <v>89</v>
      </c>
      <c r="C20" s="515"/>
      <c r="D20" s="515"/>
      <c r="E20" s="515"/>
      <c r="F20" s="515"/>
      <c r="G20" s="515"/>
      <c r="H20" s="515"/>
      <c r="I20" s="516"/>
    </row>
    <row r="21" spans="2:9" ht="12.75">
      <c r="B21" s="107" t="s">
        <v>90</v>
      </c>
      <c r="C21" s="107" t="s">
        <v>82</v>
      </c>
      <c r="D21" s="99" t="s">
        <v>99</v>
      </c>
      <c r="E21" s="100" t="s">
        <v>92</v>
      </c>
      <c r="F21" s="101">
        <v>72</v>
      </c>
      <c r="G21" s="100" t="s">
        <v>2</v>
      </c>
      <c r="H21" s="102">
        <v>69</v>
      </c>
      <c r="I21" s="103">
        <v>24.5</v>
      </c>
    </row>
    <row r="22" ht="12.75"/>
    <row r="23" spans="1:4" ht="12.75">
      <c r="A23" s="502" t="s">
        <v>627</v>
      </c>
      <c r="B23" s="502"/>
      <c r="C23" s="502"/>
      <c r="D23" s="502"/>
    </row>
    <row r="24" spans="1:4" ht="12.75">
      <c r="A24" s="502" t="s">
        <v>628</v>
      </c>
      <c r="B24" s="502"/>
      <c r="C24" s="502"/>
      <c r="D24" s="502"/>
    </row>
    <row r="25" spans="2:5" ht="12.75">
      <c r="B25" s="509"/>
      <c r="C25" s="502"/>
      <c r="D25" s="502"/>
      <c r="E25" s="502"/>
    </row>
    <row r="26" spans="2:5" ht="12.75">
      <c r="B26" s="502"/>
      <c r="C26" s="502"/>
      <c r="D26" s="502"/>
      <c r="E26" s="502"/>
    </row>
    <row r="27" spans="2:5" ht="12.75">
      <c r="B27" s="502"/>
      <c r="C27" s="502"/>
      <c r="D27" s="502"/>
      <c r="E27" s="50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spans="2:5" ht="12.75">
      <c r="B46" s="502"/>
      <c r="C46" s="502"/>
      <c r="D46" s="502"/>
      <c r="E46" s="502"/>
    </row>
    <row r="47" spans="2:5" ht="12.75">
      <c r="B47" s="502"/>
      <c r="C47" s="502"/>
      <c r="D47" s="502"/>
      <c r="E47" s="502"/>
    </row>
    <row r="48" spans="2:5" ht="12.75">
      <c r="B48" s="509"/>
      <c r="C48" s="502"/>
      <c r="D48" s="502"/>
      <c r="E48" s="502"/>
    </row>
    <row r="49" spans="2:5" ht="12.75" hidden="1">
      <c r="B49" s="502"/>
      <c r="C49" s="502"/>
      <c r="D49" s="502"/>
      <c r="E49" s="502"/>
    </row>
    <row r="50" spans="2:5" ht="12.75" hidden="1">
      <c r="B50" s="502"/>
      <c r="C50" s="502"/>
      <c r="D50" s="502"/>
      <c r="E50" s="502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mergeCells count="17">
    <mergeCell ref="B20:I20"/>
    <mergeCell ref="B25:E25"/>
    <mergeCell ref="B26:E26"/>
    <mergeCell ref="B27:E27"/>
    <mergeCell ref="B3:I3"/>
    <mergeCell ref="F5:G5"/>
    <mergeCell ref="F6:G6"/>
    <mergeCell ref="B7:I7"/>
    <mergeCell ref="B10:I10"/>
    <mergeCell ref="B15:I15"/>
    <mergeCell ref="B46:E46"/>
    <mergeCell ref="B47:E47"/>
    <mergeCell ref="B48:E48"/>
    <mergeCell ref="B49:E49"/>
    <mergeCell ref="B50:E50"/>
    <mergeCell ref="A23:D23"/>
    <mergeCell ref="A24:D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Юля</cp:lastModifiedBy>
  <cp:lastPrinted>2009-10-19T11:39:19Z</cp:lastPrinted>
  <dcterms:created xsi:type="dcterms:W3CDTF">1996-10-08T23:32:33Z</dcterms:created>
  <dcterms:modified xsi:type="dcterms:W3CDTF">2010-03-09T10:51:53Z</dcterms:modified>
  <cp:category/>
  <cp:version/>
  <cp:contentType/>
  <cp:contentStatus/>
</cp:coreProperties>
</file>